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1683230\Box\Glyde Package Geochronology and Geochemistry Chapter 4\Supp\"/>
    </mc:Choice>
  </mc:AlternateContent>
  <bookViews>
    <workbookView xWindow="-105" yWindow="-105" windowWidth="19425" windowHeight="10305" firstSheet="6" activeTab="11"/>
  </bookViews>
  <sheets>
    <sheet name="Manbulloo S1 Organic Geochem" sheetId="1" r:id="rId1"/>
    <sheet name="Manbulloo S1 Inorganic Geochem" sheetId="2" r:id="rId2"/>
    <sheet name="Manbulloo S1 Isotope" sheetId="8" r:id="rId3"/>
    <sheet name="LV09 Organic Compilation" sheetId="10" r:id="rId4"/>
    <sheet name="LV09 Inorganic Geochem" sheetId="7" r:id="rId5"/>
    <sheet name="LV09 Inorganic Compilation" sheetId="11" r:id="rId6"/>
    <sheet name="LV09 Isotope" sheetId="9" r:id="rId7"/>
    <sheet name="Laser Geochem" sheetId="12" r:id="rId8"/>
    <sheet name="Laser Geochron" sheetId="13" r:id="rId9"/>
    <sheet name="Laser Standard Geochem" sheetId="14" r:id="rId10"/>
    <sheet name="Laser Standard Geochron" sheetId="16" r:id="rId11"/>
    <sheet name="Isotope Standard" sheetId="17" r:id="rId1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G6" i="2" l="1"/>
  <c r="BG7" i="2"/>
  <c r="BG13" i="2"/>
  <c r="BG19" i="2"/>
  <c r="BG25" i="2"/>
  <c r="BF3" i="2"/>
  <c r="BF4" i="2"/>
  <c r="BF5" i="2"/>
  <c r="BF6" i="2"/>
  <c r="BF7" i="2"/>
  <c r="BF8" i="2"/>
  <c r="BF9" i="2"/>
  <c r="BF10" i="2"/>
  <c r="BF11" i="2"/>
  <c r="BF12" i="2"/>
  <c r="BG12" i="2" s="1"/>
  <c r="BF13" i="2"/>
  <c r="BF14" i="2"/>
  <c r="BF15" i="2"/>
  <c r="BF16" i="2"/>
  <c r="BF17" i="2"/>
  <c r="BF18" i="2"/>
  <c r="BG18" i="2" s="1"/>
  <c r="BF19" i="2"/>
  <c r="BF20" i="2"/>
  <c r="BF21" i="2"/>
  <c r="BF22" i="2"/>
  <c r="BF23" i="2"/>
  <c r="BF24" i="2"/>
  <c r="BG24" i="2" s="1"/>
  <c r="BF25" i="2"/>
  <c r="BF26" i="2"/>
  <c r="BF2" i="2"/>
  <c r="BE3" i="2"/>
  <c r="BE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" i="2"/>
  <c r="BD3" i="2"/>
  <c r="BG3" i="2" s="1"/>
  <c r="BD4" i="2"/>
  <c r="BG4" i="2" s="1"/>
  <c r="BD5" i="2"/>
  <c r="BG5" i="2" s="1"/>
  <c r="BD6" i="2"/>
  <c r="BD7" i="2"/>
  <c r="BD8" i="2"/>
  <c r="BG8" i="2" s="1"/>
  <c r="BD9" i="2"/>
  <c r="BG9" i="2" s="1"/>
  <c r="BD10" i="2"/>
  <c r="BG10" i="2" s="1"/>
  <c r="BD11" i="2"/>
  <c r="BG11" i="2" s="1"/>
  <c r="BD12" i="2"/>
  <c r="BD13" i="2"/>
  <c r="BD14" i="2"/>
  <c r="BG14" i="2" s="1"/>
  <c r="BD15" i="2"/>
  <c r="BG15" i="2" s="1"/>
  <c r="BD16" i="2"/>
  <c r="BG16" i="2" s="1"/>
  <c r="BD17" i="2"/>
  <c r="BG17" i="2" s="1"/>
  <c r="BD18" i="2"/>
  <c r="BD19" i="2"/>
  <c r="BD20" i="2"/>
  <c r="BG20" i="2" s="1"/>
  <c r="BD21" i="2"/>
  <c r="BG21" i="2" s="1"/>
  <c r="BD22" i="2"/>
  <c r="BG22" i="2" s="1"/>
  <c r="BD23" i="2"/>
  <c r="BG23" i="2" s="1"/>
  <c r="BD24" i="2"/>
  <c r="BD25" i="2"/>
  <c r="BD26" i="2"/>
  <c r="BG26" i="2" s="1"/>
  <c r="BD2" i="2"/>
  <c r="BG2" i="2" s="1"/>
  <c r="U4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3" i="7"/>
  <c r="U3" i="11" l="1"/>
  <c r="U4" i="11"/>
  <c r="U5" i="11"/>
  <c r="U6" i="11"/>
  <c r="U7" i="11"/>
  <c r="U8" i="11"/>
  <c r="U9" i="11"/>
  <c r="U10" i="11"/>
  <c r="U11" i="11"/>
  <c r="U12" i="11"/>
  <c r="U13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U30" i="11"/>
  <c r="U31" i="11"/>
  <c r="U32" i="11"/>
  <c r="U33" i="11"/>
  <c r="U34" i="11"/>
  <c r="U35" i="11"/>
  <c r="U36" i="11"/>
  <c r="U37" i="11"/>
  <c r="U38" i="11"/>
  <c r="U39" i="11"/>
  <c r="U40" i="11"/>
  <c r="U2" i="11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2" i="2"/>
  <c r="AE30" i="11" l="1"/>
  <c r="AS30" i="11" s="1"/>
  <c r="AE27" i="11"/>
  <c r="AS27" i="11" s="1"/>
  <c r="AE20" i="11"/>
  <c r="AU20" i="11" s="1"/>
  <c r="AE21" i="11"/>
  <c r="AU21" i="11" s="1"/>
  <c r="AE18" i="11"/>
  <c r="AU18" i="11" s="1"/>
  <c r="AE29" i="11"/>
  <c r="AU29" i="11" s="1"/>
  <c r="AE19" i="11"/>
  <c r="AS19" i="11" s="1"/>
  <c r="AE8" i="11"/>
  <c r="AU8" i="11" s="1"/>
  <c r="AE12" i="11"/>
  <c r="AU12" i="11" s="1"/>
  <c r="AE22" i="11"/>
  <c r="AU22" i="11" s="1"/>
  <c r="AE7" i="11"/>
  <c r="AU7" i="11" s="1"/>
  <c r="AE28" i="11"/>
  <c r="AU28" i="11" s="1"/>
  <c r="AE23" i="11"/>
  <c r="AS23" i="11" s="1"/>
  <c r="AE14" i="11"/>
  <c r="AU14" i="11" s="1"/>
  <c r="AE31" i="11"/>
  <c r="AU31" i="11" s="1"/>
  <c r="AE24" i="11"/>
  <c r="AU24" i="11" s="1"/>
  <c r="AE25" i="11"/>
  <c r="AU25" i="11" s="1"/>
  <c r="AE26" i="11"/>
  <c r="AU26" i="11" s="1"/>
  <c r="AE13" i="11"/>
  <c r="AS13" i="11" s="1"/>
  <c r="AE11" i="11"/>
  <c r="AU11" i="11" s="1"/>
  <c r="AE5" i="11"/>
  <c r="AU5" i="11" s="1"/>
  <c r="AE6" i="11"/>
  <c r="AU6" i="11" s="1"/>
  <c r="AE17" i="11"/>
  <c r="AU17" i="11" s="1"/>
  <c r="AE10" i="11"/>
  <c r="AU10" i="11" s="1"/>
  <c r="AE9" i="11"/>
  <c r="AS9" i="11" s="1"/>
  <c r="AE16" i="11"/>
  <c r="AU16" i="11" s="1"/>
  <c r="AE33" i="11"/>
  <c r="AU33" i="11" s="1"/>
  <c r="AE3" i="11"/>
  <c r="AU3" i="11" s="1"/>
  <c r="AE32" i="11"/>
  <c r="AU32" i="11" s="1"/>
  <c r="AE2" i="11"/>
  <c r="AU2" i="11" s="1"/>
  <c r="AE4" i="11"/>
  <c r="AS4" i="11" s="1"/>
  <c r="AE15" i="11"/>
  <c r="AU15" i="11" s="1"/>
  <c r="AO30" i="11"/>
  <c r="AO27" i="11"/>
  <c r="AO20" i="11"/>
  <c r="AO21" i="11"/>
  <c r="AO18" i="11"/>
  <c r="AO29" i="11"/>
  <c r="AO19" i="11"/>
  <c r="AO8" i="11"/>
  <c r="AO12" i="11"/>
  <c r="AO22" i="11"/>
  <c r="AO7" i="11"/>
  <c r="AO28" i="11"/>
  <c r="AO23" i="11"/>
  <c r="AO14" i="11"/>
  <c r="AO31" i="11"/>
  <c r="AO24" i="11"/>
  <c r="AO25" i="11"/>
  <c r="AO26" i="11"/>
  <c r="AO13" i="11"/>
  <c r="AO11" i="11"/>
  <c r="AO5" i="11"/>
  <c r="AO6" i="11"/>
  <c r="AO17" i="11"/>
  <c r="AO10" i="11"/>
  <c r="AO9" i="11"/>
  <c r="AO16" i="11"/>
  <c r="AO33" i="11"/>
  <c r="AO3" i="11"/>
  <c r="AO32" i="11"/>
  <c r="AO2" i="11"/>
  <c r="AO4" i="11"/>
  <c r="AO15" i="11"/>
  <c r="T3" i="11"/>
  <c r="T4" i="11"/>
  <c r="T5" i="11"/>
  <c r="T6" i="11"/>
  <c r="T7" i="11"/>
  <c r="T8" i="11"/>
  <c r="T9" i="11"/>
  <c r="T10" i="11"/>
  <c r="T11" i="11"/>
  <c r="T12" i="11"/>
  <c r="T13" i="11"/>
  <c r="T14" i="11"/>
  <c r="T15" i="11"/>
  <c r="T16" i="11"/>
  <c r="T17" i="11"/>
  <c r="T18" i="11"/>
  <c r="T19" i="11"/>
  <c r="T20" i="11"/>
  <c r="T21" i="11"/>
  <c r="T22" i="11"/>
  <c r="T23" i="11"/>
  <c r="T24" i="11"/>
  <c r="T25" i="11"/>
  <c r="T26" i="11"/>
  <c r="T27" i="11"/>
  <c r="T28" i="11"/>
  <c r="T29" i="11"/>
  <c r="T30" i="11"/>
  <c r="T31" i="11"/>
  <c r="T32" i="11"/>
  <c r="T33" i="11"/>
  <c r="T34" i="11"/>
  <c r="T35" i="11"/>
  <c r="T36" i="11"/>
  <c r="T37" i="11"/>
  <c r="T38" i="11"/>
  <c r="T39" i="11"/>
  <c r="T40" i="11"/>
  <c r="T2" i="11"/>
  <c r="S3" i="11"/>
  <c r="S4" i="11"/>
  <c r="S5" i="11"/>
  <c r="S6" i="11"/>
  <c r="S7" i="11"/>
  <c r="S8" i="11"/>
  <c r="S9" i="11"/>
  <c r="S10" i="1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32" i="11"/>
  <c r="S33" i="11"/>
  <c r="S34" i="11"/>
  <c r="S35" i="11"/>
  <c r="S36" i="11"/>
  <c r="S37" i="11"/>
  <c r="S38" i="11"/>
  <c r="S39" i="11"/>
  <c r="S40" i="11"/>
  <c r="S2" i="11"/>
  <c r="R3" i="11"/>
  <c r="R4" i="11"/>
  <c r="R5" i="1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2" i="11"/>
  <c r="Q3" i="11"/>
  <c r="Q4" i="11"/>
  <c r="Q5" i="11"/>
  <c r="Q6" i="11"/>
  <c r="Q7" i="11"/>
  <c r="Q8" i="11"/>
  <c r="Q9" i="11"/>
  <c r="Q10" i="11"/>
  <c r="Q11" i="11"/>
  <c r="Q12" i="11"/>
  <c r="Q13" i="11"/>
  <c r="Q14" i="11"/>
  <c r="Q15" i="11"/>
  <c r="Q16" i="11"/>
  <c r="Q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Q37" i="11"/>
  <c r="Q38" i="11"/>
  <c r="Q39" i="11"/>
  <c r="Q40" i="11"/>
  <c r="Q2" i="11"/>
  <c r="AS25" i="11" l="1"/>
  <c r="AS17" i="11"/>
  <c r="AS26" i="11"/>
  <c r="AS18" i="11"/>
  <c r="AU4" i="11"/>
  <c r="AU27" i="11"/>
  <c r="AU30" i="11"/>
  <c r="AU9" i="11"/>
  <c r="AU13" i="11"/>
  <c r="AS32" i="11"/>
  <c r="AS7" i="11"/>
  <c r="AU23" i="11"/>
  <c r="AS2" i="11"/>
  <c r="AS28" i="11"/>
  <c r="AS10" i="11"/>
  <c r="AS29" i="11"/>
  <c r="AU19" i="11"/>
  <c r="AS3" i="11"/>
  <c r="AS6" i="11"/>
  <c r="AS24" i="11"/>
  <c r="AS22" i="11"/>
  <c r="AS21" i="11"/>
  <c r="AS33" i="11"/>
  <c r="AS5" i="11"/>
  <c r="AS31" i="11"/>
  <c r="AS12" i="11"/>
  <c r="AS20" i="11"/>
  <c r="AS15" i="11"/>
  <c r="AS16" i="11"/>
  <c r="AS11" i="11"/>
  <c r="AS14" i="11"/>
  <c r="AS8" i="11"/>
  <c r="O3" i="2" l="1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2" i="2"/>
  <c r="W3" i="2" l="1"/>
  <c r="BC3" i="2" s="1"/>
  <c r="W4" i="2"/>
  <c r="BC4" i="2" s="1"/>
  <c r="W5" i="2"/>
  <c r="BC5" i="2" s="1"/>
  <c r="W6" i="2"/>
  <c r="BC6" i="2" s="1"/>
  <c r="W7" i="2"/>
  <c r="BC7" i="2" s="1"/>
  <c r="W8" i="2"/>
  <c r="BC8" i="2" s="1"/>
  <c r="W9" i="2"/>
  <c r="BC9" i="2" s="1"/>
  <c r="W10" i="2"/>
  <c r="BC10" i="2" s="1"/>
  <c r="W11" i="2"/>
  <c r="BC11" i="2" s="1"/>
  <c r="W12" i="2"/>
  <c r="BC12" i="2" s="1"/>
  <c r="W13" i="2"/>
  <c r="BC13" i="2" s="1"/>
  <c r="W14" i="2"/>
  <c r="BC14" i="2" s="1"/>
  <c r="W15" i="2"/>
  <c r="BC15" i="2" s="1"/>
  <c r="W16" i="2"/>
  <c r="BC16" i="2" s="1"/>
  <c r="W17" i="2"/>
  <c r="BC17" i="2" s="1"/>
  <c r="W18" i="2"/>
  <c r="BC18" i="2" s="1"/>
  <c r="W19" i="2"/>
  <c r="BC19" i="2" s="1"/>
  <c r="W20" i="2"/>
  <c r="BC20" i="2" s="1"/>
  <c r="W21" i="2"/>
  <c r="BC21" i="2" s="1"/>
  <c r="W22" i="2"/>
  <c r="BC22" i="2" s="1"/>
  <c r="W23" i="2"/>
  <c r="BC23" i="2" s="1"/>
  <c r="W24" i="2"/>
  <c r="BC24" i="2" s="1"/>
  <c r="W25" i="2"/>
  <c r="BC25" i="2" s="1"/>
  <c r="W26" i="2"/>
  <c r="BC26" i="2" s="1"/>
  <c r="W2" i="2"/>
  <c r="BC2" i="2" s="1"/>
  <c r="BB3" i="2" l="1"/>
  <c r="BB4" i="2"/>
  <c r="BB5" i="2"/>
  <c r="BB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" i="2"/>
</calcChain>
</file>

<file path=xl/sharedStrings.xml><?xml version="1.0" encoding="utf-8"?>
<sst xmlns="http://schemas.openxmlformats.org/spreadsheetml/2006/main" count="3482" uniqueCount="1031">
  <si>
    <t>Core</t>
  </si>
  <si>
    <t>Depth (m)</t>
  </si>
  <si>
    <t>S1</t>
  </si>
  <si>
    <t>S2</t>
  </si>
  <si>
    <t>S3</t>
  </si>
  <si>
    <t>Tmax</t>
  </si>
  <si>
    <t>TOC</t>
  </si>
  <si>
    <t>Production Index [S1/(s1+s2)]</t>
  </si>
  <si>
    <t>HI</t>
  </si>
  <si>
    <t>OI</t>
  </si>
  <si>
    <t>MBSI</t>
  </si>
  <si>
    <t>Depth</t>
  </si>
  <si>
    <t>P (ppm)</t>
  </si>
  <si>
    <t>V (ppm)</t>
  </si>
  <si>
    <t>Mo (ppm)</t>
  </si>
  <si>
    <t>Al (ppm)</t>
  </si>
  <si>
    <t>Cr (ppm)</t>
  </si>
  <si>
    <t>Ti (ppm)</t>
  </si>
  <si>
    <t>Al wt.%</t>
  </si>
  <si>
    <t>Mo/Al</t>
  </si>
  <si>
    <t>V/Al</t>
  </si>
  <si>
    <t>Al (wt.%)</t>
  </si>
  <si>
    <t>Formation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</si>
  <si>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</si>
  <si>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</si>
  <si>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</si>
  <si>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</si>
  <si>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</si>
  <si>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</si>
  <si>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</si>
  <si>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</si>
  <si>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</si>
  <si>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Y</t>
  </si>
  <si>
    <t>Ho</t>
  </si>
  <si>
    <t>Er</t>
  </si>
  <si>
    <t>Tm</t>
  </si>
  <si>
    <t>Yb</t>
  </si>
  <si>
    <t>Lu</t>
  </si>
  <si>
    <t>d13C</t>
  </si>
  <si>
    <t>d18O</t>
  </si>
  <si>
    <t>87Sr/86Sr</t>
  </si>
  <si>
    <t>PAAS</t>
  </si>
  <si>
    <t>Mitchell Yard Dolostone</t>
  </si>
  <si>
    <t>Teena Dolostone</t>
  </si>
  <si>
    <t>Cooley Dolostone</t>
  </si>
  <si>
    <t>Barney Creek Formation</t>
  </si>
  <si>
    <t>Reward Dolostone</t>
  </si>
  <si>
    <t>&lt;0.612</t>
  </si>
  <si>
    <t>&lt;664.021</t>
  </si>
  <si>
    <t>&lt;5.596</t>
  </si>
  <si>
    <t>&lt;0.020</t>
  </si>
  <si>
    <t>&lt;0.635</t>
  </si>
  <si>
    <t>&lt;0.018</t>
  </si>
  <si>
    <t>&lt;0.019</t>
  </si>
  <si>
    <t>&lt;1.262</t>
  </si>
  <si>
    <t>&lt;0.202</t>
  </si>
  <si>
    <t>&lt;0.366</t>
  </si>
  <si>
    <t>&lt;0.030</t>
  </si>
  <si>
    <t>&lt;0.006</t>
  </si>
  <si>
    <t>&lt;0.007</t>
  </si>
  <si>
    <t>&lt;0.002</t>
  </si>
  <si>
    <t>&lt;0.010</t>
  </si>
  <si>
    <t>&lt;0.130</t>
  </si>
  <si>
    <t>&lt;0.424</t>
  </si>
  <si>
    <t>&lt;0.023</t>
  </si>
  <si>
    <t>&lt;5.098</t>
  </si>
  <si>
    <t>sample</t>
  </si>
  <si>
    <t>d18Oavg</t>
  </si>
  <si>
    <t>std</t>
  </si>
  <si>
    <t>d13Cavg</t>
  </si>
  <si>
    <t>87/86 Sr</t>
  </si>
  <si>
    <t>2se for 87/86 Sr</t>
  </si>
  <si>
    <t>Reward Dolomite Equiv.</t>
  </si>
  <si>
    <t>Fraynes Formation (Barney)</t>
  </si>
  <si>
    <t>Kunja Silts</t>
  </si>
  <si>
    <t>Mallabah Dolostone?</t>
  </si>
  <si>
    <t>147Sm/144Nd</t>
  </si>
  <si>
    <t>143Nd/144Nd</t>
  </si>
  <si>
    <t>Stdv 143Nd/144Nd</t>
  </si>
  <si>
    <t>eNd(0)</t>
  </si>
  <si>
    <t>eNd(t)</t>
  </si>
  <si>
    <t>Upper McArthur</t>
  </si>
  <si>
    <t>Reward Dolomite</t>
  </si>
  <si>
    <t>Fraynes Formation</t>
  </si>
  <si>
    <t>Campbell Springs Dolomite</t>
  </si>
  <si>
    <t>Blue Hole Formation</t>
  </si>
  <si>
    <t>Kunja Siltstone</t>
  </si>
  <si>
    <t>Mallabah Dolostone</t>
  </si>
  <si>
    <t>START DEPTH</t>
  </si>
  <si>
    <t>#</t>
  </si>
  <si>
    <t>87Sr/86Sr DYN</t>
  </si>
  <si>
    <t>2SE</t>
  </si>
  <si>
    <t>δ88/86Sr  (‰) Normalised to 987-Batch Average</t>
  </si>
  <si>
    <t>84Srsp/84Srsa</t>
  </si>
  <si>
    <t>Corrected to 987 Batch Average</t>
  </si>
  <si>
    <t>MB15</t>
  </si>
  <si>
    <t>MB26</t>
  </si>
  <si>
    <t>MB34</t>
  </si>
  <si>
    <t>MB56</t>
  </si>
  <si>
    <t>MB99</t>
  </si>
  <si>
    <t>MB128</t>
  </si>
  <si>
    <t>MB171</t>
  </si>
  <si>
    <t>MB183</t>
  </si>
  <si>
    <t>Lynnot Formation - Hot Spring Member</t>
  </si>
  <si>
    <t>Yalco Formation</t>
  </si>
  <si>
    <t>Lynnot Formation - Caranbini Member</t>
  </si>
  <si>
    <t>Teena Dolomite</t>
  </si>
  <si>
    <t>Mitchell Yard Dolomite Member</t>
  </si>
  <si>
    <t>Mara Dolomite Member</t>
  </si>
  <si>
    <t>Unit</t>
  </si>
  <si>
    <t>Hot Sping Member</t>
  </si>
  <si>
    <t>Caranbini Member</t>
  </si>
  <si>
    <t>P/Al</t>
  </si>
  <si>
    <t>Cr/Al</t>
  </si>
  <si>
    <t>Drillcore</t>
  </si>
  <si>
    <t>Sample ID</t>
  </si>
  <si>
    <t>Tmax (°C)</t>
  </si>
  <si>
    <t>**</t>
  </si>
  <si>
    <t>Rc (%)</t>
  </si>
  <si>
    <t>S1/TOC*100</t>
  </si>
  <si>
    <t>PI</t>
  </si>
  <si>
    <t>LV09</t>
  </si>
  <si>
    <t>18G014i</t>
  </si>
  <si>
    <t>Hot Spring Mbr</t>
  </si>
  <si>
    <t>18G015i</t>
  </si>
  <si>
    <t>18G001i</t>
  </si>
  <si>
    <t>Barney Creek</t>
  </si>
  <si>
    <t>18G002i</t>
  </si>
  <si>
    <t>18G003i</t>
  </si>
  <si>
    <t>18G004i</t>
  </si>
  <si>
    <t>18G005i</t>
  </si>
  <si>
    <t>18G008i</t>
  </si>
  <si>
    <t>17G002i</t>
  </si>
  <si>
    <t>18G009i</t>
  </si>
  <si>
    <t>17G007i</t>
  </si>
  <si>
    <t>17G008i</t>
  </si>
  <si>
    <t>17G009i</t>
  </si>
  <si>
    <t>17G001i</t>
  </si>
  <si>
    <t>17G010i</t>
  </si>
  <si>
    <t>18G007i light</t>
  </si>
  <si>
    <t>18G006i dark</t>
  </si>
  <si>
    <t>18G010i</t>
  </si>
  <si>
    <t>18G016i</t>
  </si>
  <si>
    <t>18G017i</t>
  </si>
  <si>
    <t>18G018i</t>
  </si>
  <si>
    <t>18G019i</t>
  </si>
  <si>
    <t>18G020i</t>
  </si>
  <si>
    <t>17G005i</t>
  </si>
  <si>
    <t>CSR0500 GEMIS Report</t>
  </si>
  <si>
    <t>19G001i</t>
  </si>
  <si>
    <t>Reward</t>
  </si>
  <si>
    <t>19G002i</t>
  </si>
  <si>
    <t>19G003i</t>
  </si>
  <si>
    <t>19G004i</t>
  </si>
  <si>
    <t>19G005i</t>
  </si>
  <si>
    <t>19G006i</t>
  </si>
  <si>
    <t>19G007i</t>
  </si>
  <si>
    <t>19G008i</t>
  </si>
  <si>
    <t>19G009i</t>
  </si>
  <si>
    <t>19G010i</t>
  </si>
  <si>
    <t>19G011i</t>
  </si>
  <si>
    <t>19G012i</t>
  </si>
  <si>
    <t>19G013i</t>
  </si>
  <si>
    <t>19G014i</t>
  </si>
  <si>
    <t>19G015i</t>
  </si>
  <si>
    <t>K (wt.%)</t>
  </si>
  <si>
    <t>P (wt.%)</t>
  </si>
  <si>
    <t>Mn (wt.%)</t>
  </si>
  <si>
    <t>V (wt.%)</t>
  </si>
  <si>
    <t>Cr (wt.%)</t>
  </si>
  <si>
    <t>Ni (wt.%)</t>
  </si>
  <si>
    <t>Cu (wt.%)</t>
  </si>
  <si>
    <t>Th (wt.%)</t>
  </si>
  <si>
    <t>U (wt.%)</t>
  </si>
  <si>
    <t>Mo (wt.%)</t>
  </si>
  <si>
    <t>CSR0500</t>
  </si>
  <si>
    <t>SiO2 (%)</t>
  </si>
  <si>
    <t>TiO2 (%)</t>
  </si>
  <si>
    <t>Al2O3 (%)</t>
  </si>
  <si>
    <t>Fe2O3 (%)</t>
  </si>
  <si>
    <t>Fe(%)</t>
  </si>
  <si>
    <t>MnO (%)</t>
  </si>
  <si>
    <t>MgO (%)</t>
  </si>
  <si>
    <t>CaO (%)</t>
  </si>
  <si>
    <t>Na2O (%)</t>
  </si>
  <si>
    <t>K2O (%)</t>
  </si>
  <si>
    <t>P2O5 (%)</t>
  </si>
  <si>
    <t>SO3 (%)</t>
  </si>
  <si>
    <t>Sc (PPM)</t>
  </si>
  <si>
    <t>V (PPM)</t>
  </si>
  <si>
    <t>Cr (PPM)</t>
  </si>
  <si>
    <t>Ni (PPM)</t>
  </si>
  <si>
    <t>Cu (PPM)</t>
  </si>
  <si>
    <t>Zn (PPM)</t>
  </si>
  <si>
    <t>As (PPM)</t>
  </si>
  <si>
    <t>Rb (PPM)</t>
  </si>
  <si>
    <t>Sr (PPM)</t>
  </si>
  <si>
    <t>Y (PPM)</t>
  </si>
  <si>
    <t>Zr (PPM)</t>
  </si>
  <si>
    <t>Nb (PPM)</t>
  </si>
  <si>
    <t>Ba (PPM)</t>
  </si>
  <si>
    <t>La (PPM)</t>
  </si>
  <si>
    <t>Ce (PPM)</t>
  </si>
  <si>
    <t>Nd (PPM)</t>
  </si>
  <si>
    <t>Pb (PPM)</t>
  </si>
  <si>
    <t xml:space="preserve"> </t>
  </si>
  <si>
    <t>CSR0265</t>
  </si>
  <si>
    <t>Depth from (m)</t>
  </si>
  <si>
    <t>S1 (mg/g)</t>
  </si>
  <si>
    <t>S2 (mg/g)</t>
  </si>
  <si>
    <t>S3 (mg/g)</t>
  </si>
  <si>
    <r>
      <t>Tmax (</t>
    </r>
    <r>
      <rPr>
        <b/>
        <sz val="10"/>
        <color indexed="8"/>
        <rFont val="Candara"/>
        <family val="2"/>
      </rPr>
      <t>⁰</t>
    </r>
    <r>
      <rPr>
        <b/>
        <sz val="10"/>
        <color indexed="8"/>
        <rFont val="Arial"/>
        <family val="2"/>
      </rPr>
      <t>C)</t>
    </r>
  </si>
  <si>
    <t>TPI</t>
  </si>
  <si>
    <t>TOC (%)</t>
  </si>
  <si>
    <t>RC (%)</t>
  </si>
  <si>
    <t>MINC (%)</t>
  </si>
  <si>
    <t>CSR0477</t>
  </si>
  <si>
    <t>PRMB1-364</t>
  </si>
  <si>
    <t>MB1</t>
  </si>
  <si>
    <t>PRMB1-367</t>
  </si>
  <si>
    <t>PRMB1-368</t>
  </si>
  <si>
    <t>PRMB1-370</t>
  </si>
  <si>
    <t>PRMB1-374</t>
  </si>
  <si>
    <t>PRMB1-376</t>
  </si>
  <si>
    <t>PRMB1-379</t>
  </si>
  <si>
    <t>PRMB1-397</t>
  </si>
  <si>
    <t>PRMB1-411</t>
  </si>
  <si>
    <t>PRMB1-413</t>
  </si>
  <si>
    <t>PRMB1-415</t>
  </si>
  <si>
    <t>PRMB1-417</t>
  </si>
  <si>
    <t>PRMB1-419</t>
  </si>
  <si>
    <t>PRMB1-421</t>
  </si>
  <si>
    <t>PRMB1-423</t>
  </si>
  <si>
    <t>PRMB1-425</t>
  </si>
  <si>
    <t>PRMB1-427</t>
  </si>
  <si>
    <t>PRMB1-430</t>
  </si>
  <si>
    <t>PRMB1-432</t>
  </si>
  <si>
    <t>PRMB1-434</t>
  </si>
  <si>
    <t>PRMB1-436</t>
  </si>
  <si>
    <t>PRMB1-438</t>
  </si>
  <si>
    <t>PRMB1-440</t>
  </si>
  <si>
    <t>PRMB1-443</t>
  </si>
  <si>
    <t>PRMB1-454</t>
  </si>
  <si>
    <t>PRMB1-458</t>
  </si>
  <si>
    <t>PRMB1-472</t>
  </si>
  <si>
    <t>PRMB1-499</t>
  </si>
  <si>
    <t>PRMB1-501</t>
  </si>
  <si>
    <t>PRMB1-503</t>
  </si>
  <si>
    <t>PRMB1-505</t>
  </si>
  <si>
    <t>PRMB1-507</t>
  </si>
  <si>
    <t>PRMB1-509</t>
  </si>
  <si>
    <t>PRMB1-511</t>
  </si>
  <si>
    <t>PRMB1-513</t>
  </si>
  <si>
    <t>PRMB1-515</t>
  </si>
  <si>
    <t>PRMB1-517</t>
  </si>
  <si>
    <t>PRMB1-519</t>
  </si>
  <si>
    <t>PRMB1-521</t>
  </si>
  <si>
    <t>PRMB1-523</t>
  </si>
  <si>
    <t>PRMB1-525</t>
  </si>
  <si>
    <t>PRMB1-607</t>
  </si>
  <si>
    <t>PRMB1-740</t>
  </si>
  <si>
    <t>PRMB1-755</t>
  </si>
  <si>
    <t>PRMB1-772</t>
  </si>
  <si>
    <t>PRMB1-787</t>
  </si>
  <si>
    <t>PRMB1-800</t>
  </si>
  <si>
    <t>PRMB1-812</t>
  </si>
  <si>
    <t>PRMB1-824</t>
  </si>
  <si>
    <t>PRMB1-826</t>
  </si>
  <si>
    <t>PRMB1-860</t>
  </si>
  <si>
    <t>PR2016-W005</t>
  </si>
  <si>
    <t>PRMB1-168</t>
  </si>
  <si>
    <t>PRMB1-171</t>
  </si>
  <si>
    <t>PRMB1-173</t>
  </si>
  <si>
    <t>PRMB1-176</t>
  </si>
  <si>
    <t>PRMB1-177</t>
  </si>
  <si>
    <t>CLIENT ID</t>
  </si>
  <si>
    <t>WELL</t>
  </si>
  <si>
    <t>DEPTH (M)</t>
  </si>
  <si>
    <t>FORMATION</t>
  </si>
  <si>
    <t>TMAX</t>
  </si>
  <si>
    <t>Source</t>
  </si>
  <si>
    <t>Bullen</t>
  </si>
  <si>
    <t>PRMB1-205</t>
  </si>
  <si>
    <t>Fe (ppm)</t>
  </si>
  <si>
    <t>Al ppm</t>
  </si>
  <si>
    <t>P ppm</t>
  </si>
  <si>
    <t>V/Mo</t>
  </si>
  <si>
    <t>anomaly</t>
  </si>
  <si>
    <t>Ce(SN)</t>
  </si>
  <si>
    <t>Pr(SN)</t>
  </si>
  <si>
    <t>Nd(SN)</t>
  </si>
  <si>
    <t>Ce*</t>
  </si>
  <si>
    <t>Source Filename</t>
  </si>
  <si>
    <t>Sample</t>
  </si>
  <si>
    <t>Analysis</t>
  </si>
  <si>
    <t>Comment</t>
  </si>
  <si>
    <t>Start (s)</t>
  </si>
  <si>
    <t>End (s)</t>
  </si>
  <si>
    <t>Time (s)</t>
  </si>
  <si>
    <t>23Na</t>
  </si>
  <si>
    <t>24Mg</t>
  </si>
  <si>
    <t>27Al</t>
  </si>
  <si>
    <t>29Si</t>
  </si>
  <si>
    <t>31P</t>
  </si>
  <si>
    <t>39K</t>
  </si>
  <si>
    <t>43Ca</t>
  </si>
  <si>
    <t>48Ti</t>
  </si>
  <si>
    <t>51V</t>
  </si>
  <si>
    <t>53Cr</t>
  </si>
  <si>
    <t>55Mn</t>
  </si>
  <si>
    <t>56Fe</t>
  </si>
  <si>
    <t>85Rb</t>
  </si>
  <si>
    <t>86Sr</t>
  </si>
  <si>
    <t>87Sr</t>
  </si>
  <si>
    <t>88Sr</t>
  </si>
  <si>
    <t>89Y</t>
  </si>
  <si>
    <t>90Zr</t>
  </si>
  <si>
    <t>93Nb</t>
  </si>
  <si>
    <t>95Mo</t>
  </si>
  <si>
    <t>139La</t>
  </si>
  <si>
    <t>140Ce</t>
  </si>
  <si>
    <t>141Pr</t>
  </si>
  <si>
    <t>146Nd</t>
  </si>
  <si>
    <t>147Sm</t>
  </si>
  <si>
    <t>151Eu</t>
  </si>
  <si>
    <t>157Gd</t>
  </si>
  <si>
    <t>159Tb</t>
  </si>
  <si>
    <t>163Dy</t>
  </si>
  <si>
    <t>165Ho</t>
  </si>
  <si>
    <t>166Er</t>
  </si>
  <si>
    <t>169Tm</t>
  </si>
  <si>
    <t>172Yb</t>
  </si>
  <si>
    <t>175Lu</t>
  </si>
  <si>
    <t>232Th</t>
  </si>
  <si>
    <t>238U</t>
  </si>
  <si>
    <t>LV19 - 1.csv</t>
  </si>
  <si>
    <t>LV19 - 1</t>
  </si>
  <si>
    <t>LV19 - 10.csv</t>
  </si>
  <si>
    <t>LV19 - 10</t>
  </si>
  <si>
    <t>LV19 - 11.csv</t>
  </si>
  <si>
    <t>LV19 - 11</t>
  </si>
  <si>
    <t>LV19 - 12.csv</t>
  </si>
  <si>
    <t>LV19 - 12</t>
  </si>
  <si>
    <t>LV19 - 13.csv</t>
  </si>
  <si>
    <t>LV19 - 13</t>
  </si>
  <si>
    <t>LV19 - 14.csv</t>
  </si>
  <si>
    <t>LV19 - 14</t>
  </si>
  <si>
    <t>LV19 - 15.csv</t>
  </si>
  <si>
    <t>LV19 - 15</t>
  </si>
  <si>
    <t>LV19 - 16.csv</t>
  </si>
  <si>
    <t>LV19 - 16</t>
  </si>
  <si>
    <t>LV19 - 17.csv</t>
  </si>
  <si>
    <t>LV19 - 17</t>
  </si>
  <si>
    <t>LV19 - 19.csv</t>
  </si>
  <si>
    <t>LV19 - 19</t>
  </si>
  <si>
    <t>LV19 - 2.csv</t>
  </si>
  <si>
    <t>LV19 - 2</t>
  </si>
  <si>
    <t>LV19 - 20.csv</t>
  </si>
  <si>
    <t>LV19 - 20</t>
  </si>
  <si>
    <t>LV19 - 21.csv</t>
  </si>
  <si>
    <t>LV19 - 21</t>
  </si>
  <si>
    <t>LV19 - 22.csv</t>
  </si>
  <si>
    <t>LV19 - 22</t>
  </si>
  <si>
    <t>LV19 - 23.csv</t>
  </si>
  <si>
    <t>LV19 - 23</t>
  </si>
  <si>
    <t>LV19 - 24.csv</t>
  </si>
  <si>
    <t>LV19 - 24</t>
  </si>
  <si>
    <t>LV19 - 25.csv</t>
  </si>
  <si>
    <t>LV19 - 25</t>
  </si>
  <si>
    <t>LV19 - 26.csv</t>
  </si>
  <si>
    <t>LV19 - 26</t>
  </si>
  <si>
    <t>LV19 - 27.csv</t>
  </si>
  <si>
    <t>LV19 - 27</t>
  </si>
  <si>
    <t>LV19 - 28.csv</t>
  </si>
  <si>
    <t>LV19 - 28</t>
  </si>
  <si>
    <t>LV19 - 29.csv</t>
  </si>
  <si>
    <t>LV19 - 29</t>
  </si>
  <si>
    <t>LV19 - 3.csv</t>
  </si>
  <si>
    <t>LV19 - 3</t>
  </si>
  <si>
    <t>LV19 - 30.csv</t>
  </si>
  <si>
    <t>LV19 - 30</t>
  </si>
  <si>
    <t>LV19 - 31.csv</t>
  </si>
  <si>
    <t>LV19 - 31</t>
  </si>
  <si>
    <t>LV19 - 32.csv</t>
  </si>
  <si>
    <t>LV19 - 32</t>
  </si>
  <si>
    <t>LV19 - 33.csv</t>
  </si>
  <si>
    <t>LV19 - 33</t>
  </si>
  <si>
    <t>LV19 - 35.csv</t>
  </si>
  <si>
    <t>LV19 - 35</t>
  </si>
  <si>
    <t>LV19 - 36.csv</t>
  </si>
  <si>
    <t>LV19 - 36</t>
  </si>
  <si>
    <t>LV19 - 37.csv</t>
  </si>
  <si>
    <t>LV19 - 37</t>
  </si>
  <si>
    <t>LV19 - 38.csv</t>
  </si>
  <si>
    <t>LV19 - 38</t>
  </si>
  <si>
    <t>LV19 - 4.csv</t>
  </si>
  <si>
    <t>LV19 - 4</t>
  </si>
  <si>
    <t>LV19 - 40.csv</t>
  </si>
  <si>
    <t>LV19 - 40</t>
  </si>
  <si>
    <t>LV19 - 41.csv</t>
  </si>
  <si>
    <t>LV19 - 41</t>
  </si>
  <si>
    <t>LV19 - 42.csv</t>
  </si>
  <si>
    <t>LV19 - 42</t>
  </si>
  <si>
    <t>LV19 - 43.csv</t>
  </si>
  <si>
    <t>LV19 - 43</t>
  </si>
  <si>
    <t>LV19 - 46.csv</t>
  </si>
  <si>
    <t>LV19 - 46</t>
  </si>
  <si>
    <t>LV19 - 48.csv</t>
  </si>
  <si>
    <t>LV19 - 48</t>
  </si>
  <si>
    <t>LV19 - 49.csv</t>
  </si>
  <si>
    <t>LV19 - 49</t>
  </si>
  <si>
    <t>LV19 - 5.csv</t>
  </si>
  <si>
    <t>LV19 - 5</t>
  </si>
  <si>
    <t>LV19 - 50.csv</t>
  </si>
  <si>
    <t>LV19 - 50</t>
  </si>
  <si>
    <t>LV19 - 51.csv</t>
  </si>
  <si>
    <t>LV19 - 51</t>
  </si>
  <si>
    <t>LV19 - 52.csv</t>
  </si>
  <si>
    <t>LV19 - 52</t>
  </si>
  <si>
    <t>LV19 - 53.csv</t>
  </si>
  <si>
    <t>LV19 - 53</t>
  </si>
  <si>
    <t>LV19 - 54.csv</t>
  </si>
  <si>
    <t>LV19 - 54</t>
  </si>
  <si>
    <t>LV19 - 55.csv</t>
  </si>
  <si>
    <t>LV19 - 55</t>
  </si>
  <si>
    <t>LV19 - 56.csv</t>
  </si>
  <si>
    <t>LV19 - 56</t>
  </si>
  <si>
    <t>LV19 - 57.csv</t>
  </si>
  <si>
    <t>LV19 - 57</t>
  </si>
  <si>
    <t>LV19 - 58.csv</t>
  </si>
  <si>
    <t>LV19 - 58</t>
  </si>
  <si>
    <t>LV19 - 59.csv</t>
  </si>
  <si>
    <t>LV19 - 59</t>
  </si>
  <si>
    <t>LV19 - 6.csv</t>
  </si>
  <si>
    <t>LV19 - 6</t>
  </si>
  <si>
    <t>LV19 - 60.csv</t>
  </si>
  <si>
    <t>LV19 - 60</t>
  </si>
  <si>
    <t>LV19 - 8.csv</t>
  </si>
  <si>
    <t>LV19 - 8</t>
  </si>
  <si>
    <t>LV19 - 9.csv</t>
  </si>
  <si>
    <t>LV19 - 9</t>
  </si>
  <si>
    <t>LV20 - 1.csv</t>
  </si>
  <si>
    <t>LV20 - 1</t>
  </si>
  <si>
    <t>LV20 - 10.csv</t>
  </si>
  <si>
    <t>LV20 - 10</t>
  </si>
  <si>
    <t>LV20 - 11.csv</t>
  </si>
  <si>
    <t>LV20 - 11</t>
  </si>
  <si>
    <t>LV20 - 12.csv</t>
  </si>
  <si>
    <t>LV20 - 12</t>
  </si>
  <si>
    <t>LV20 - 13.csv</t>
  </si>
  <si>
    <t>LV20 - 13</t>
  </si>
  <si>
    <t>LV20 - 14.csv</t>
  </si>
  <si>
    <t>LV20 - 14</t>
  </si>
  <si>
    <t>LV20 - 15.csv</t>
  </si>
  <si>
    <t>LV20 - 15</t>
  </si>
  <si>
    <t>LV20 - 16.csv</t>
  </si>
  <si>
    <t>LV20 - 16</t>
  </si>
  <si>
    <t>LV20 - 17.csv</t>
  </si>
  <si>
    <t>LV20 - 17</t>
  </si>
  <si>
    <t>LV20 - 18.csv</t>
  </si>
  <si>
    <t>LV20 - 18</t>
  </si>
  <si>
    <t>LV20 - 19.csv</t>
  </si>
  <si>
    <t>LV20 - 19</t>
  </si>
  <si>
    <t>LV20 - 2.csv</t>
  </si>
  <si>
    <t>LV20 - 2</t>
  </si>
  <si>
    <t>LV20 - 20.csv</t>
  </si>
  <si>
    <t>LV20 - 20</t>
  </si>
  <si>
    <t>LV20 - 21.csv</t>
  </si>
  <si>
    <t>LV20 - 21</t>
  </si>
  <si>
    <t>LV20 - 22.csv</t>
  </si>
  <si>
    <t>LV20 - 22</t>
  </si>
  <si>
    <t>LV20 - 23.csv</t>
  </si>
  <si>
    <t>LV20 - 23</t>
  </si>
  <si>
    <t>LV20 - 24.csv</t>
  </si>
  <si>
    <t>LV20 - 24</t>
  </si>
  <si>
    <t>LV20 - 25.csv</t>
  </si>
  <si>
    <t>LV20 - 25</t>
  </si>
  <si>
    <t>LV20 - 28.csv</t>
  </si>
  <si>
    <t>LV20 - 28</t>
  </si>
  <si>
    <t>LV20 - 29.csv</t>
  </si>
  <si>
    <t>LV20 - 29</t>
  </si>
  <si>
    <t>LV20 - 3.csv</t>
  </si>
  <si>
    <t>LV20 - 3</t>
  </si>
  <si>
    <t>LV20 - 30.csv</t>
  </si>
  <si>
    <t>LV20 - 30</t>
  </si>
  <si>
    <t>LV20 - 32.csv</t>
  </si>
  <si>
    <t>LV20 - 32</t>
  </si>
  <si>
    <t>LV20 - 33.csv</t>
  </si>
  <si>
    <t>LV20 - 33</t>
  </si>
  <si>
    <t>LV20 - 35.csv</t>
  </si>
  <si>
    <t>LV20 - 35</t>
  </si>
  <si>
    <t>LV20 - 37.csv</t>
  </si>
  <si>
    <t>LV20 - 37</t>
  </si>
  <si>
    <t>LV20 - 39.csv</t>
  </si>
  <si>
    <t>LV20 - 39</t>
  </si>
  <si>
    <t>LV20 - 4.csv</t>
  </si>
  <si>
    <t>LV20 - 4</t>
  </si>
  <si>
    <t>LV20 - 40.csv</t>
  </si>
  <si>
    <t>LV20 - 40</t>
  </si>
  <si>
    <t>LV20 - 41.csv</t>
  </si>
  <si>
    <t>LV20 - 41</t>
  </si>
  <si>
    <t>LV20 - 43.csv</t>
  </si>
  <si>
    <t>LV20 - 43</t>
  </si>
  <si>
    <t>LV20 - 44.csv</t>
  </si>
  <si>
    <t>LV20 - 44</t>
  </si>
  <si>
    <t>LV20 - 45.csv</t>
  </si>
  <si>
    <t>LV20 - 45</t>
  </si>
  <si>
    <t>LV20 - 46.csv</t>
  </si>
  <si>
    <t>LV20 - 46</t>
  </si>
  <si>
    <t>LV20 - 47.csv</t>
  </si>
  <si>
    <t>LV20 - 47</t>
  </si>
  <si>
    <t>LV20 - 48.csv</t>
  </si>
  <si>
    <t>LV20 - 48</t>
  </si>
  <si>
    <t>LV20 - 49.csv</t>
  </si>
  <si>
    <t>LV20 - 49</t>
  </si>
  <si>
    <t>LV20 - 5.csv</t>
  </si>
  <si>
    <t>LV20 - 5</t>
  </si>
  <si>
    <t>LV20 - 50.csv</t>
  </si>
  <si>
    <t>LV20 - 50</t>
  </si>
  <si>
    <t>LV20 - 51.csv</t>
  </si>
  <si>
    <t>LV20 - 51</t>
  </si>
  <si>
    <t>LV20 - 52.csv</t>
  </si>
  <si>
    <t>LV20 - 52</t>
  </si>
  <si>
    <t>LV20 - 53.csv</t>
  </si>
  <si>
    <t>LV20 - 53</t>
  </si>
  <si>
    <t>LV20 - 55.csv</t>
  </si>
  <si>
    <t>LV20 - 55</t>
  </si>
  <si>
    <t>LV20 - 56.csv</t>
  </si>
  <si>
    <t>LV20 - 56</t>
  </si>
  <si>
    <t>LV20 - 57.csv</t>
  </si>
  <si>
    <t>LV20 - 57</t>
  </si>
  <si>
    <t>LV20 - 58.csv</t>
  </si>
  <si>
    <t>LV20 - 58</t>
  </si>
  <si>
    <t>LV20 - 59.csv</t>
  </si>
  <si>
    <t>LV20 - 59</t>
  </si>
  <si>
    <t>LV20 - 60.csv</t>
  </si>
  <si>
    <t>LV20 - 60</t>
  </si>
  <si>
    <t>LV20 - 61.csv</t>
  </si>
  <si>
    <t>LV20 - 61</t>
  </si>
  <si>
    <t>LV20 - 62.csv</t>
  </si>
  <si>
    <t>LV20 - 62</t>
  </si>
  <si>
    <t>LV20 - 64.csv</t>
  </si>
  <si>
    <t>LV20 - 64</t>
  </si>
  <si>
    <t>LV20 - 65.csv</t>
  </si>
  <si>
    <t>LV20 - 65</t>
  </si>
  <si>
    <t>LV20 - 9.csv</t>
  </si>
  <si>
    <t>LV20 - 9</t>
  </si>
  <si>
    <t>MBS1785 - 1.csv</t>
  </si>
  <si>
    <t>MBS1785 - 1</t>
  </si>
  <si>
    <t>MBS1785 - 10.csv</t>
  </si>
  <si>
    <t>MBS1785 - 10</t>
  </si>
  <si>
    <t>MBS1785 - 11.csv</t>
  </si>
  <si>
    <t>MBS1785 - 11</t>
  </si>
  <si>
    <t>MBS1785 - 12.csv</t>
  </si>
  <si>
    <t>MBS1785 - 12</t>
  </si>
  <si>
    <t>MBS1785 - 13.csv</t>
  </si>
  <si>
    <t>MBS1785 - 13</t>
  </si>
  <si>
    <t>MBS1785 - 14.csv</t>
  </si>
  <si>
    <t>MBS1785 - 14</t>
  </si>
  <si>
    <t>MBS1785 - 15.csv</t>
  </si>
  <si>
    <t>MBS1785 - 15</t>
  </si>
  <si>
    <t>MBS1785 - 16.csv</t>
  </si>
  <si>
    <t>MBS1785 - 16</t>
  </si>
  <si>
    <t>MBS1785 - 17.csv</t>
  </si>
  <si>
    <t>MBS1785 - 17</t>
  </si>
  <si>
    <t>MBS1785 - 18.csv</t>
  </si>
  <si>
    <t>MBS1785 - 18</t>
  </si>
  <si>
    <t>MBS1785 - 19.csv</t>
  </si>
  <si>
    <t>MBS1785 - 19</t>
  </si>
  <si>
    <t>MBS1785 - 2.csv</t>
  </si>
  <si>
    <t>MBS1785 - 2</t>
  </si>
  <si>
    <t>MBS1785 - 20.csv</t>
  </si>
  <si>
    <t>MBS1785 - 20</t>
  </si>
  <si>
    <t>MBS1785 - 21.csv</t>
  </si>
  <si>
    <t>MBS1785 - 21</t>
  </si>
  <si>
    <t>MBS1785 - 22.csv</t>
  </si>
  <si>
    <t>MBS1785 - 22</t>
  </si>
  <si>
    <t>MBS1785 - 23.csv</t>
  </si>
  <si>
    <t>MBS1785 - 23</t>
  </si>
  <si>
    <t>MBS1785 - 24.csv</t>
  </si>
  <si>
    <t>MBS1785 - 24</t>
  </si>
  <si>
    <t>MBS1785 - 25.csv</t>
  </si>
  <si>
    <t>MBS1785 - 25</t>
  </si>
  <si>
    <t>MBS1785 - 26.csv</t>
  </si>
  <si>
    <t>MBS1785 - 26</t>
  </si>
  <si>
    <t>MBS1785 - 27.csv</t>
  </si>
  <si>
    <t>MBS1785 - 27</t>
  </si>
  <si>
    <t>MBS1785 - 28.csv</t>
  </si>
  <si>
    <t>MBS1785 - 28</t>
  </si>
  <si>
    <t>MBS1785 - 29.csv</t>
  </si>
  <si>
    <t>MBS1785 - 29</t>
  </si>
  <si>
    <t>MBS1785 - 3.csv</t>
  </si>
  <si>
    <t>MBS1785 - 3</t>
  </si>
  <si>
    <t>MBS1785 - 30.csv</t>
  </si>
  <si>
    <t>MBS1785 - 30</t>
  </si>
  <si>
    <t>MBS1785 - 31.csv</t>
  </si>
  <si>
    <t>MBS1785 - 31</t>
  </si>
  <si>
    <t>MBS1785 - 32.csv</t>
  </si>
  <si>
    <t>MBS1785 - 32</t>
  </si>
  <si>
    <t>MBS1785 - 33.csv</t>
  </si>
  <si>
    <t>MBS1785 - 33</t>
  </si>
  <si>
    <t>MBS1785 - 34.csv</t>
  </si>
  <si>
    <t>MBS1785 - 34</t>
  </si>
  <si>
    <t>MBS1785 - 35.csv</t>
  </si>
  <si>
    <t>MBS1785 - 35</t>
  </si>
  <si>
    <t>MBS1785 - 36.csv</t>
  </si>
  <si>
    <t>MBS1785 - 36</t>
  </si>
  <si>
    <t>MBS1785 - 37.csv</t>
  </si>
  <si>
    <t>MBS1785 - 37</t>
  </si>
  <si>
    <t>MBS1785 - 38.csv</t>
  </si>
  <si>
    <t>MBS1785 - 38</t>
  </si>
  <si>
    <t>MBS1785 - 39.csv</t>
  </si>
  <si>
    <t>MBS1785 - 39</t>
  </si>
  <si>
    <t>MBS1785 - 4.csv</t>
  </si>
  <si>
    <t>MBS1785 - 4</t>
  </si>
  <si>
    <t>MBS1785 - 40.csv</t>
  </si>
  <si>
    <t>MBS1785 - 40</t>
  </si>
  <si>
    <t>MBS1785 - 42.csv</t>
  </si>
  <si>
    <t>MBS1785 - 42</t>
  </si>
  <si>
    <t>MBS1785 - 44.csv</t>
  </si>
  <si>
    <t>MBS1785 - 44</t>
  </si>
  <si>
    <t>MBS1785 - 45.csv</t>
  </si>
  <si>
    <t>MBS1785 - 45</t>
  </si>
  <si>
    <t>MBS1785 - 46.csv</t>
  </si>
  <si>
    <t>MBS1785 - 46</t>
  </si>
  <si>
    <t>MBS1785 - 47.csv</t>
  </si>
  <si>
    <t>MBS1785 - 47</t>
  </si>
  <si>
    <t>MBS1785 - 48.csv</t>
  </si>
  <si>
    <t>MBS1785 - 48</t>
  </si>
  <si>
    <t>MBS1785 - 49.csv</t>
  </si>
  <si>
    <t>MBS1785 - 49</t>
  </si>
  <si>
    <t>MBS1785 - 5.csv</t>
  </si>
  <si>
    <t>MBS1785 - 5</t>
  </si>
  <si>
    <t>MBS1785 - 50.csv</t>
  </si>
  <si>
    <t>MBS1785 - 50</t>
  </si>
  <si>
    <t>MBS1785 - 51.csv</t>
  </si>
  <si>
    <t>MBS1785 - 51</t>
  </si>
  <si>
    <t>MBS1785 - 52.csv</t>
  </si>
  <si>
    <t>MBS1785 - 52</t>
  </si>
  <si>
    <t>MBS1785 - 53.csv</t>
  </si>
  <si>
    <t>MBS1785 - 53</t>
  </si>
  <si>
    <t>MBS1785 - 54.csv</t>
  </si>
  <si>
    <t>MBS1785 - 54</t>
  </si>
  <si>
    <t>MBS1785 - 56.csv</t>
  </si>
  <si>
    <t>MBS1785 - 56</t>
  </si>
  <si>
    <t>MBS1785 - 57.csv</t>
  </si>
  <si>
    <t>MBS1785 - 57</t>
  </si>
  <si>
    <t>MBS1785 - 58.csv</t>
  </si>
  <si>
    <t>MBS1785 - 58</t>
  </si>
  <si>
    <t>MBS1785 - 59.csv</t>
  </si>
  <si>
    <t>MBS1785 - 59</t>
  </si>
  <si>
    <t>MBS1785 - 6.csv</t>
  </si>
  <si>
    <t>MBS1785 - 6</t>
  </si>
  <si>
    <t>MBS1785 - 60.csv</t>
  </si>
  <si>
    <t>MBS1785 - 60</t>
  </si>
  <si>
    <t>MBS1785 - 61.csv</t>
  </si>
  <si>
    <t>MBS1785 - 61</t>
  </si>
  <si>
    <t>MBS1785 - 62.csv</t>
  </si>
  <si>
    <t>MBS1785 - 62</t>
  </si>
  <si>
    <t>MBS1785 - 64.csv</t>
  </si>
  <si>
    <t>MBS1785 - 64</t>
  </si>
  <si>
    <t>MBS1785 - 65.csv</t>
  </si>
  <si>
    <t>MBS1785 - 65</t>
  </si>
  <si>
    <t>MBS1785 - 7.csv</t>
  </si>
  <si>
    <t>MBS1785 - 7</t>
  </si>
  <si>
    <t>MBS1785 - 8.csv</t>
  </si>
  <si>
    <t>MBS1785 - 8</t>
  </si>
  <si>
    <t>MBS1785 - 9.csv</t>
  </si>
  <si>
    <t>MBS1785 - 9</t>
  </si>
  <si>
    <t>MBS1868 - 1.csv</t>
  </si>
  <si>
    <t>MBS1868 - 1</t>
  </si>
  <si>
    <t>ERROR: Error (#1002): Internal standard composition can not be 0</t>
  </si>
  <si>
    <t>MBS1868 - 10.csv</t>
  </si>
  <si>
    <t>MBS1868 - 10</t>
  </si>
  <si>
    <t>MBS1868 - 11.csv</t>
  </si>
  <si>
    <t>MBS1868 - 11</t>
  </si>
  <si>
    <t>MBS1868 - 12.csv</t>
  </si>
  <si>
    <t>MBS1868 - 12</t>
  </si>
  <si>
    <t>MBS1868 - 13.csv</t>
  </si>
  <si>
    <t>MBS1868 - 13</t>
  </si>
  <si>
    <t>MBS1868 - 14.csv</t>
  </si>
  <si>
    <t>MBS1868 - 14</t>
  </si>
  <si>
    <t>MBS1868 - 15.csv</t>
  </si>
  <si>
    <t>MBS1868 - 15</t>
  </si>
  <si>
    <t>MBS1868 - 16.csv</t>
  </si>
  <si>
    <t>MBS1868 - 16</t>
  </si>
  <si>
    <t>MBS1868 - 17.csv</t>
  </si>
  <si>
    <t>MBS1868 - 17</t>
  </si>
  <si>
    <t>MBS1868 - 18.csv</t>
  </si>
  <si>
    <t>MBS1868 - 18</t>
  </si>
  <si>
    <t>MBS1868 - 2.csv</t>
  </si>
  <si>
    <t>MBS1868 - 2</t>
  </si>
  <si>
    <t>MBS1868 - 21.csv</t>
  </si>
  <si>
    <t>MBS1868 - 21</t>
  </si>
  <si>
    <t>MBS1868 - 22.csv</t>
  </si>
  <si>
    <t>MBS1868 - 22</t>
  </si>
  <si>
    <t>MBS1868 - 26.csv</t>
  </si>
  <si>
    <t>MBS1868 - 26</t>
  </si>
  <si>
    <t>MBS1868 - 27.csv</t>
  </si>
  <si>
    <t>MBS1868 - 27</t>
  </si>
  <si>
    <t>MBS1868 - 29.csv</t>
  </si>
  <si>
    <t>MBS1868 - 29</t>
  </si>
  <si>
    <t>MBS1868 - 3.csv</t>
  </si>
  <si>
    <t>MBS1868 - 3</t>
  </si>
  <si>
    <t>MBS1868 - 30.csv</t>
  </si>
  <si>
    <t>MBS1868 - 30</t>
  </si>
  <si>
    <t>MBS1868 - 31.csv</t>
  </si>
  <si>
    <t>MBS1868 - 31</t>
  </si>
  <si>
    <t>MBS1868 - 32.csv</t>
  </si>
  <si>
    <t>MBS1868 - 32</t>
  </si>
  <si>
    <t>MBS1868 - 33.csv</t>
  </si>
  <si>
    <t>MBS1868 - 33</t>
  </si>
  <si>
    <t>MBS1868 - 38.csv</t>
  </si>
  <si>
    <t>MBS1868 - 38</t>
  </si>
  <si>
    <t>MBS1868 - 4.csv</t>
  </si>
  <si>
    <t>MBS1868 - 4</t>
  </si>
  <si>
    <t>MBS1868 - 40.csv</t>
  </si>
  <si>
    <t>MBS1868 - 40</t>
  </si>
  <si>
    <t>MBS1868 - 41.csv</t>
  </si>
  <si>
    <t>MBS1868 - 41</t>
  </si>
  <si>
    <t>MBS1868 - 42.csv</t>
  </si>
  <si>
    <t>MBS1868 - 42</t>
  </si>
  <si>
    <t>MBS1868 - 43.csv</t>
  </si>
  <si>
    <t>MBS1868 - 43</t>
  </si>
  <si>
    <t>MBS1868 - 45.csv</t>
  </si>
  <si>
    <t>MBS1868 - 45</t>
  </si>
  <si>
    <t>MBS1868 - 46.csv</t>
  </si>
  <si>
    <t>MBS1868 - 46</t>
  </si>
  <si>
    <t>MBS1868 - 48.csv</t>
  </si>
  <si>
    <t>MBS1868 - 48</t>
  </si>
  <si>
    <t>MBS1868 - 49.csv</t>
  </si>
  <si>
    <t>MBS1868 - 49</t>
  </si>
  <si>
    <t>MBS1868 - 5.csv</t>
  </si>
  <si>
    <t>MBS1868 - 5</t>
  </si>
  <si>
    <t>MBS1868 - 50.csv</t>
  </si>
  <si>
    <t>MBS1868 - 50</t>
  </si>
  <si>
    <t>MBS1868 - 51.csv</t>
  </si>
  <si>
    <t>MBS1868 - 51</t>
  </si>
  <si>
    <t>MBS1868 - 53.csv</t>
  </si>
  <si>
    <t>MBS1868 - 53</t>
  </si>
  <si>
    <t>MBS1868 - 56.csv</t>
  </si>
  <si>
    <t>MBS1868 - 56</t>
  </si>
  <si>
    <t>MBS1868 - 6.csv</t>
  </si>
  <si>
    <t>MBS1868 - 6</t>
  </si>
  <si>
    <t>MBS1868 - 62.csv</t>
  </si>
  <si>
    <t>MBS1868 - 62</t>
  </si>
  <si>
    <t>MBS1868 - 64.csv</t>
  </si>
  <si>
    <t>MBS1868 - 64</t>
  </si>
  <si>
    <t>MBS1868 - 65.csv</t>
  </si>
  <si>
    <t>MBS1868 - 65</t>
  </si>
  <si>
    <t>MBS1868 - 7.csv</t>
  </si>
  <si>
    <t>MBS1868 - 7</t>
  </si>
  <si>
    <t>MBS1868 - 9.csv</t>
  </si>
  <si>
    <t>MBS1868 - 9</t>
  </si>
  <si>
    <t>85Rb/86Sr</t>
  </si>
  <si>
    <t>85Rb/87Sr</t>
  </si>
  <si>
    <t>EC (Rho)</t>
  </si>
  <si>
    <t>BCR - 1.csv</t>
  </si>
  <si>
    <t>BCR - 1</t>
  </si>
  <si>
    <t>BCR - 10.csv</t>
  </si>
  <si>
    <t>BCR - 10</t>
  </si>
  <si>
    <t>BCR - 11.csv</t>
  </si>
  <si>
    <t>BCR - 11</t>
  </si>
  <si>
    <t>BCR - 12.csv</t>
  </si>
  <si>
    <t>BCR - 12</t>
  </si>
  <si>
    <t>BCR - 13.csv</t>
  </si>
  <si>
    <t>BCR - 13</t>
  </si>
  <si>
    <t>BCR - 14.csv</t>
  </si>
  <si>
    <t>BCR - 14</t>
  </si>
  <si>
    <t>BCR - 15.csv</t>
  </si>
  <si>
    <t>BCR - 15</t>
  </si>
  <si>
    <t>BCR - 16.csv</t>
  </si>
  <si>
    <t>BCR - 16</t>
  </si>
  <si>
    <t>BCR - 17.csv</t>
  </si>
  <si>
    <t>BCR - 17</t>
  </si>
  <si>
    <t>BCR - 18.csv</t>
  </si>
  <si>
    <t>BCR - 18</t>
  </si>
  <si>
    <t>BCR - 19.csv</t>
  </si>
  <si>
    <t>BCR - 19</t>
  </si>
  <si>
    <t>BCR - 2.csv</t>
  </si>
  <si>
    <t>BCR - 2</t>
  </si>
  <si>
    <t>BCR - 20.csv</t>
  </si>
  <si>
    <t>BCR - 20</t>
  </si>
  <si>
    <t>BCR - 21.csv</t>
  </si>
  <si>
    <t>BCR - 21</t>
  </si>
  <si>
    <t>BCR - 22.csv</t>
  </si>
  <si>
    <t>BCR - 22</t>
  </si>
  <si>
    <t>BCR - 23.csv</t>
  </si>
  <si>
    <t>BCR - 23</t>
  </si>
  <si>
    <t>BCR - 24.csv</t>
  </si>
  <si>
    <t>BCR - 24</t>
  </si>
  <si>
    <t>BCR - 25.csv</t>
  </si>
  <si>
    <t>BCR - 25</t>
  </si>
  <si>
    <t>BCR - 26.csv</t>
  </si>
  <si>
    <t>BCR - 26</t>
  </si>
  <si>
    <t>BCR - 27.csv</t>
  </si>
  <si>
    <t>BCR - 27</t>
  </si>
  <si>
    <t>BCR - 28.csv</t>
  </si>
  <si>
    <t>BCR - 28</t>
  </si>
  <si>
    <t>BCR - 29.csv</t>
  </si>
  <si>
    <t>BCR - 29</t>
  </si>
  <si>
    <t>BCR - 3.csv</t>
  </si>
  <si>
    <t>BCR - 3</t>
  </si>
  <si>
    <t>BCR - 30.csv</t>
  </si>
  <si>
    <t>BCR - 30</t>
  </si>
  <si>
    <t>BCR - 31.csv</t>
  </si>
  <si>
    <t>BCR - 31</t>
  </si>
  <si>
    <t>BCR - 32.csv</t>
  </si>
  <si>
    <t>BCR - 32</t>
  </si>
  <si>
    <t>BCR - 33.csv</t>
  </si>
  <si>
    <t>BCR - 33</t>
  </si>
  <si>
    <t>BCR - 34.csv</t>
  </si>
  <si>
    <t>BCR - 34</t>
  </si>
  <si>
    <t>BCR - 35.csv</t>
  </si>
  <si>
    <t>BCR - 35</t>
  </si>
  <si>
    <t>BCR - 36.csv</t>
  </si>
  <si>
    <t>BCR - 36</t>
  </si>
  <si>
    <t>BCR - 4.csv</t>
  </si>
  <si>
    <t>BCR - 4</t>
  </si>
  <si>
    <t>BCR - 5.csv</t>
  </si>
  <si>
    <t>BCR - 5</t>
  </si>
  <si>
    <t>BCR - 6.csv</t>
  </si>
  <si>
    <t>BCR - 6</t>
  </si>
  <si>
    <t>BCR - 7.csv</t>
  </si>
  <si>
    <t>BCR - 7</t>
  </si>
  <si>
    <t>BCR - 8.csv</t>
  </si>
  <si>
    <t>BCR - 8</t>
  </si>
  <si>
    <t>BCR - 9.csv</t>
  </si>
  <si>
    <t>BCR - 9</t>
  </si>
  <si>
    <t>NIST610 - 1.csv</t>
  </si>
  <si>
    <t>NIST610</t>
  </si>
  <si>
    <t>NIST610 - 10.csv</t>
  </si>
  <si>
    <t>NIST610 - 11.csv</t>
  </si>
  <si>
    <t>NIST610 - 12.csv</t>
  </si>
  <si>
    <t>NIST610 - 13.csv</t>
  </si>
  <si>
    <t>NIST610 - 14.csv</t>
  </si>
  <si>
    <t>NIST610 - 15.csv</t>
  </si>
  <si>
    <t>NIST610 - 16.csv</t>
  </si>
  <si>
    <t>NIST610 - 17.csv</t>
  </si>
  <si>
    <t>NIST610 - 18.csv</t>
  </si>
  <si>
    <t>NIST610 - 19.csv</t>
  </si>
  <si>
    <t>NIST610 - 2.csv</t>
  </si>
  <si>
    <t>NIST610 - 20.csv</t>
  </si>
  <si>
    <t>NIST610 - 21.csv</t>
  </si>
  <si>
    <t>NIST610 - 22.csv</t>
  </si>
  <si>
    <t>NIST610 - 23.csv</t>
  </si>
  <si>
    <t>NIST610 - 24.csv</t>
  </si>
  <si>
    <t>NIST610 - 25.csv</t>
  </si>
  <si>
    <t>NIST610 - 26.csv</t>
  </si>
  <si>
    <t>NIST610 - 27.csv</t>
  </si>
  <si>
    <t>NIST610 - 28.csv</t>
  </si>
  <si>
    <t>NIST610 - 29.csv</t>
  </si>
  <si>
    <t>NIST610 - 3.csv</t>
  </si>
  <si>
    <t>NIST610 - 30.csv</t>
  </si>
  <si>
    <t>NIST610 - 31.csv</t>
  </si>
  <si>
    <t>NIST610 - 32.csv</t>
  </si>
  <si>
    <t>NIST610 - 33.csv</t>
  </si>
  <si>
    <t>NIST610 - 34.csv</t>
  </si>
  <si>
    <t>NIST610 - 35.csv</t>
  </si>
  <si>
    <t>NIST610 - 36.csv</t>
  </si>
  <si>
    <t>NIST610 - 4.csv</t>
  </si>
  <si>
    <t>NIST610 - 5.csv</t>
  </si>
  <si>
    <t>NIST610 - 6.csv</t>
  </si>
  <si>
    <t>NIST610 - 7.csv</t>
  </si>
  <si>
    <t>NIST610 - 8.csv</t>
  </si>
  <si>
    <t>NIST610 - 9.csv</t>
  </si>
  <si>
    <t>GLO - 1.csv</t>
  </si>
  <si>
    <t>GLO - 10.csv</t>
  </si>
  <si>
    <t>GLO - 11.csv</t>
  </si>
  <si>
    <t>GLO - 12.csv</t>
  </si>
  <si>
    <t>GLO - 13.csv</t>
  </si>
  <si>
    <t>GLO - 14.csv</t>
  </si>
  <si>
    <t>GLO - 15.csv</t>
  </si>
  <si>
    <t>GLO - 16.csv</t>
  </si>
  <si>
    <t>GLO - 17.csv</t>
  </si>
  <si>
    <t>GLO - 18.csv</t>
  </si>
  <si>
    <t>GLO - 19.csv</t>
  </si>
  <si>
    <t>GLO - 2.csv</t>
  </si>
  <si>
    <t>GLO - 20.csv</t>
  </si>
  <si>
    <t>GLO - 21.csv</t>
  </si>
  <si>
    <t>GLO - 22.csv</t>
  </si>
  <si>
    <t>GLO - 23.csv</t>
  </si>
  <si>
    <t>GLO - 24.csv</t>
  </si>
  <si>
    <t>GLO - 25.csv</t>
  </si>
  <si>
    <t>GLO - 26.csv</t>
  </si>
  <si>
    <t>GLO - 27.csv</t>
  </si>
  <si>
    <t>GLO - 28.csv</t>
  </si>
  <si>
    <t>GLO - 29.csv</t>
  </si>
  <si>
    <t>GLO - 3.csv</t>
  </si>
  <si>
    <t>GLO - 30.csv</t>
  </si>
  <si>
    <t>GLO - 31.csv</t>
  </si>
  <si>
    <t>GLO - 32.csv</t>
  </si>
  <si>
    <t>GLO - 33.csv</t>
  </si>
  <si>
    <t>GLO - 34.csv</t>
  </si>
  <si>
    <t>GLO - 35.csv</t>
  </si>
  <si>
    <t>GLO - 36.csv</t>
  </si>
  <si>
    <t>GLO - 4.csv</t>
  </si>
  <si>
    <t>GLO - 5.csv</t>
  </si>
  <si>
    <t>GLO - 6.csv</t>
  </si>
  <si>
    <t>GLO - 7.csv</t>
  </si>
  <si>
    <t>GLO - 8.csv</t>
  </si>
  <si>
    <t>GLO - 9.csv</t>
  </si>
  <si>
    <t>MDC - 1.csv</t>
  </si>
  <si>
    <t>MDC - 10.csv</t>
  </si>
  <si>
    <t>MDC - 11.csv</t>
  </si>
  <si>
    <t>MDC - 12.csv</t>
  </si>
  <si>
    <t>MDC - 13.csv</t>
  </si>
  <si>
    <t>MDC - 14.csv</t>
  </si>
  <si>
    <t>MDC - 15.csv</t>
  </si>
  <si>
    <t>MDC - 16.csv</t>
  </si>
  <si>
    <t>MDC - 17.csv</t>
  </si>
  <si>
    <t>MDC - 18.csv</t>
  </si>
  <si>
    <t>MDC - 19.csv</t>
  </si>
  <si>
    <t>MDC - 2.csv</t>
  </si>
  <si>
    <t>MDC - 20.csv</t>
  </si>
  <si>
    <t>MDC - 21.csv</t>
  </si>
  <si>
    <t>MDC - 22.csv</t>
  </si>
  <si>
    <t>MDC - 23.csv</t>
  </si>
  <si>
    <t>MDC - 24.csv</t>
  </si>
  <si>
    <t>MDC - 25.csv</t>
  </si>
  <si>
    <t>MDC - 26.csv</t>
  </si>
  <si>
    <t>MDC - 27.csv</t>
  </si>
  <si>
    <t>MDC - 28.csv</t>
  </si>
  <si>
    <t>MDC - 29.csv</t>
  </si>
  <si>
    <t>MDC - 3.csv</t>
  </si>
  <si>
    <t>MDC - 30.csv</t>
  </si>
  <si>
    <t>MDC - 4.csv</t>
  </si>
  <si>
    <t>MDC - 5.csv</t>
  </si>
  <si>
    <t>MDC - 6.csv</t>
  </si>
  <si>
    <t>MDC - 7.csv</t>
  </si>
  <si>
    <t>MDC - 8.csv</t>
  </si>
  <si>
    <t>MDC - 9.csv</t>
  </si>
  <si>
    <t>MicaMg - 1.csv</t>
  </si>
  <si>
    <t>MicaMg - 10.csv</t>
  </si>
  <si>
    <t>MicaMg - 11.csv</t>
  </si>
  <si>
    <t>MicaMg - 12.csv</t>
  </si>
  <si>
    <t>MicaMg - 13.csv</t>
  </si>
  <si>
    <t>MicaMg - 14.csv</t>
  </si>
  <si>
    <t>MicaMg - 15.csv</t>
  </si>
  <si>
    <t>MicaMg - 16.csv</t>
  </si>
  <si>
    <t>MicaMg - 17.csv</t>
  </si>
  <si>
    <t>MicaMg - 18.csv</t>
  </si>
  <si>
    <t>MicaMg - 19.csv</t>
  </si>
  <si>
    <t>MicaMg - 2.csv</t>
  </si>
  <si>
    <t>MicaMg - 20.csv</t>
  </si>
  <si>
    <t>MicaMg - 21.csv</t>
  </si>
  <si>
    <t>MicaMg - 22.csv</t>
  </si>
  <si>
    <t>MicaMg - 23.csv</t>
  </si>
  <si>
    <t>MicaMg - 24.csv</t>
  </si>
  <si>
    <t>MicaMg - 25.csv</t>
  </si>
  <si>
    <t>MicaMg - 26.csv</t>
  </si>
  <si>
    <t>MicaMg - 27.csv</t>
  </si>
  <si>
    <t>MicaMg - 28.csv</t>
  </si>
  <si>
    <t>MicaMg - 29.csv</t>
  </si>
  <si>
    <t>MicaMg - 3.csv</t>
  </si>
  <si>
    <t>MicaMg - 30.csv</t>
  </si>
  <si>
    <t>MicaMg - 31.csv</t>
  </si>
  <si>
    <t>MicaMg - 32.csv</t>
  </si>
  <si>
    <t>MicaMg - 33.csv</t>
  </si>
  <si>
    <t>MicaMg - 34.csv</t>
  </si>
  <si>
    <t>MicaMg - 35.csv</t>
  </si>
  <si>
    <t>MicaMg - 36.csv</t>
  </si>
  <si>
    <t>MicaMg - 4.csv</t>
  </si>
  <si>
    <t>MicaMg - 5.csv</t>
  </si>
  <si>
    <t>MicaMg - 6.csv</t>
  </si>
  <si>
    <t>MicaMg - 7.csv</t>
  </si>
  <si>
    <t>MicaMg - 8.csv</t>
  </si>
  <si>
    <t>MicaMg - 9.csv</t>
  </si>
  <si>
    <t>Standard</t>
  </si>
  <si>
    <t>error</t>
  </si>
  <si>
    <t>88/86Sr</t>
  </si>
  <si>
    <t>JCP-1</t>
  </si>
  <si>
    <t>SRM987</t>
  </si>
  <si>
    <t>Lynott Formation</t>
  </si>
  <si>
    <t>(Units in ppm)</t>
  </si>
  <si>
    <t>24 -&gt; 24  Mg  ppm</t>
  </si>
  <si>
    <t>27 -&gt; 27  Al  ppm</t>
  </si>
  <si>
    <t>31 -&gt; 47  P  ppm</t>
  </si>
  <si>
    <t>39 -&gt; 39  K  ppm</t>
  </si>
  <si>
    <t>43 -&gt; 43  Ca   ppm</t>
  </si>
  <si>
    <t>52 -&gt; 52  Cr   ppm</t>
  </si>
  <si>
    <t>53 -&gt; 53  Cr  ppm</t>
  </si>
  <si>
    <t>55 -&gt; 55  Mn   ppm</t>
  </si>
  <si>
    <t>56 -&gt; 72  Fe   ppm</t>
  </si>
  <si>
    <t>57 -&gt; 57  Fe ppm</t>
  </si>
  <si>
    <t>57 -&gt; 73  Fe ppm</t>
  </si>
  <si>
    <t>63 -&gt; 63  Cu  ppm</t>
  </si>
  <si>
    <t>66 -&gt; 66  Zn ppm</t>
  </si>
  <si>
    <t>85 -&gt; 85  Rb  ppm</t>
  </si>
  <si>
    <t>88 -&gt; 88  Sr   ppm</t>
  </si>
  <si>
    <t>95 -&gt; 95  Mo ppm</t>
  </si>
  <si>
    <t>133 -&gt; 133  Cs  ppm</t>
  </si>
  <si>
    <t>137 -&gt; 137  Ba ppm</t>
  </si>
  <si>
    <t>139 -&gt; 139  La ppm</t>
  </si>
  <si>
    <t>140 -&gt; 140  Ce ppm</t>
  </si>
  <si>
    <t>141 -&gt; 141  Pr ppm</t>
  </si>
  <si>
    <t>146 -&gt; 146  Nd ppm</t>
  </si>
  <si>
    <t>147 -&gt; 147  Sm ppm</t>
  </si>
  <si>
    <t>153 -&gt; 153  Eu  ppm</t>
  </si>
  <si>
    <t>157 -&gt; 157  Gd ppm</t>
  </si>
  <si>
    <t>159 -&gt; 159  Tb ppm</t>
  </si>
  <si>
    <t>163 -&gt; 163  Dy ppm</t>
  </si>
  <si>
    <t>165 -&gt; 165  Ho ppm</t>
  </si>
  <si>
    <t>166 -&gt; 166  Er ppm</t>
  </si>
  <si>
    <t>169 -&gt; 169  Tm ppm</t>
  </si>
  <si>
    <t>172 -&gt; 172  Yb ppm</t>
  </si>
  <si>
    <t>175 -&gt; 175  Lu ppm</t>
  </si>
  <si>
    <t>24 -&gt; 40  Mg  ppm</t>
  </si>
  <si>
    <t>27 -&gt; 27  Al   ppm</t>
  </si>
  <si>
    <t>31 -&gt; 47  P   ppm</t>
  </si>
  <si>
    <t>43 -&gt; 59  Ca ppm</t>
  </si>
  <si>
    <t>44 -&gt; 60  Ca  ppm</t>
  </si>
  <si>
    <t>47 -&gt; 79  Ti   ppm</t>
  </si>
  <si>
    <t>51 -&gt; 83  V ppm</t>
  </si>
  <si>
    <t>52 -&gt; 68  Cr ppm</t>
  </si>
  <si>
    <t>55 -&gt; 71  Mn ppm</t>
  </si>
  <si>
    <t>56 -&gt; 72  Fe  ppm</t>
  </si>
  <si>
    <t>57 -&gt; 73  Fe  ppm</t>
  </si>
  <si>
    <t>59 -&gt; 59  Co  ppm</t>
  </si>
  <si>
    <t>59 -&gt; 75  Co   ppm</t>
  </si>
  <si>
    <t>60 -&gt; 60  Ni  ppm</t>
  </si>
  <si>
    <t>60 -&gt; 76  Ni  ppm</t>
  </si>
  <si>
    <t>66 -&gt; 66  Zn  ppm</t>
  </si>
  <si>
    <t>85 -&gt; 85  Rb ppm</t>
  </si>
  <si>
    <t>88 -&gt; 104  Sr  ppm</t>
  </si>
  <si>
    <t>89 -&gt; 105  Y  ppm</t>
  </si>
  <si>
    <t>90 -&gt; 122  Zr   ppm</t>
  </si>
  <si>
    <t>95 -&gt; 95  Mo  ppm</t>
  </si>
  <si>
    <t>98 -&gt; 98  Mo ppm</t>
  </si>
  <si>
    <t>137 -&gt; 153  Ba ppm</t>
  </si>
  <si>
    <t>concentrations in 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</si>
</sst>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Candara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0" fillId="0" borderId="2" xfId="0" applyBorder="1"/>
    <xf numFmtId="0" fontId="3" fillId="0" borderId="1" xfId="0" applyFont="1" applyBorder="1" applyAlignment="1">
      <alignment horizontal="left"/>
    </xf>
    <xf numFmtId="0" fontId="5" fillId="2" borderId="1" xfId="1" applyFont="1" applyFill="1" applyBorder="1" applyAlignment="1">
      <alignment horizontal="left"/>
    </xf>
    <xf numFmtId="49" fontId="0" fillId="0" borderId="0" xfId="0" applyNumberFormat="1"/>
    <xf numFmtId="0" fontId="2" fillId="0" borderId="2" xfId="0" applyFont="1" applyBorder="1"/>
    <xf numFmtId="0" fontId="5" fillId="2" borderId="3" xfId="1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ont="1"/>
    <xf numFmtId="0" fontId="7" fillId="0" borderId="0" xfId="0" applyFont="1"/>
    <xf numFmtId="164" fontId="7" fillId="0" borderId="0" xfId="0" applyNumberFormat="1" applyFont="1"/>
    <xf numFmtId="165" fontId="7" fillId="0" borderId="0" xfId="0" applyNumberFormat="1" applyFont="1"/>
  </cellXfs>
  <cellStyles count="2">
    <cellStyle name="Normal" xfId="0" builtinId="0"/>
    <cellStyle name="Normal_Sheet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7"/>
  <sheetViews>
    <sheetView zoomScale="70" zoomScaleNormal="70" workbookViewId="0">
      <pane ySplit="1" topLeftCell="A20" activePane="bottomLeft" state="frozen"/>
      <selection pane="bottomLeft" activeCell="H2" sqref="H2:H6"/>
    </sheetView>
  </sheetViews>
  <sheetFormatPr defaultRowHeight="15" x14ac:dyDescent="0.25"/>
  <cols>
    <col min="1" max="1" width="39.140625" customWidth="1"/>
    <col min="2" max="2" width="26.85546875" bestFit="1" customWidth="1"/>
    <col min="3" max="3" width="12.5703125" bestFit="1" customWidth="1"/>
    <col min="11" max="11" width="35.42578125" bestFit="1" customWidth="1"/>
    <col min="12" max="12" width="35.42578125" customWidth="1"/>
    <col min="13" max="13" width="12.42578125" bestFit="1" customWidth="1"/>
    <col min="14" max="14" width="26.85546875" bestFit="1" customWidth="1"/>
    <col min="15" max="15" width="14.5703125" bestFit="1" customWidth="1"/>
    <col min="25" max="25" width="11.5703125" bestFit="1" customWidth="1"/>
    <col min="27" max="27" width="22.140625" customWidth="1"/>
    <col min="28" max="28" width="12.85546875" bestFit="1" customWidth="1"/>
    <col min="30" max="30" width="26.85546875" bestFit="1" customWidth="1"/>
    <col min="37" max="37" width="28.28515625" bestFit="1" customWidth="1"/>
  </cols>
  <sheetData>
    <row r="1" spans="1:39" s="5" customFormat="1" x14ac:dyDescent="0.25">
      <c r="A1" s="5" t="s">
        <v>280</v>
      </c>
      <c r="B1" s="5" t="s">
        <v>22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8</v>
      </c>
      <c r="J1" s="5" t="s">
        <v>9</v>
      </c>
      <c r="K1" s="5" t="s">
        <v>7</v>
      </c>
      <c r="M1" s="5" t="s">
        <v>216</v>
      </c>
      <c r="N1" s="5" t="s">
        <v>22</v>
      </c>
      <c r="O1" s="2" t="s">
        <v>207</v>
      </c>
      <c r="P1" s="3" t="s">
        <v>208</v>
      </c>
      <c r="Q1" s="3" t="s">
        <v>209</v>
      </c>
      <c r="R1" s="3" t="s">
        <v>210</v>
      </c>
      <c r="S1" s="3" t="s">
        <v>211</v>
      </c>
      <c r="T1" s="3" t="s">
        <v>213</v>
      </c>
      <c r="U1" s="3" t="s">
        <v>8</v>
      </c>
      <c r="V1" s="3" t="s">
        <v>9</v>
      </c>
      <c r="W1" s="3" t="s">
        <v>212</v>
      </c>
      <c r="X1" s="3" t="s">
        <v>214</v>
      </c>
      <c r="Y1" s="3" t="s">
        <v>215</v>
      </c>
      <c r="AA1" s="6" t="s">
        <v>269</v>
      </c>
      <c r="AB1" s="6" t="s">
        <v>275</v>
      </c>
      <c r="AC1" s="6" t="s">
        <v>276</v>
      </c>
      <c r="AD1" s="6" t="s">
        <v>278</v>
      </c>
      <c r="AE1" s="6" t="s">
        <v>277</v>
      </c>
      <c r="AF1" s="6" t="s">
        <v>2</v>
      </c>
      <c r="AG1" s="6" t="s">
        <v>3</v>
      </c>
      <c r="AH1" s="6" t="s">
        <v>4</v>
      </c>
      <c r="AI1" s="6" t="s">
        <v>279</v>
      </c>
      <c r="AJ1" s="6" t="s">
        <v>6</v>
      </c>
      <c r="AK1" s="6" t="s">
        <v>8</v>
      </c>
      <c r="AL1" s="6" t="s">
        <v>9</v>
      </c>
      <c r="AM1" s="6" t="s">
        <v>120</v>
      </c>
    </row>
    <row r="2" spans="1:39" x14ac:dyDescent="0.25">
      <c r="A2" s="4" t="s">
        <v>269</v>
      </c>
      <c r="B2" t="s">
        <v>46</v>
      </c>
      <c r="C2">
        <v>501</v>
      </c>
      <c r="D2">
        <v>0.26</v>
      </c>
      <c r="E2">
        <v>1.32</v>
      </c>
      <c r="F2">
        <v>0.27</v>
      </c>
      <c r="G2">
        <v>473</v>
      </c>
      <c r="H2">
        <v>1.49</v>
      </c>
      <c r="I2">
        <v>89</v>
      </c>
      <c r="J2">
        <v>18</v>
      </c>
      <c r="K2">
        <v>0.16</v>
      </c>
      <c r="N2" t="s">
        <v>83</v>
      </c>
      <c r="O2">
        <v>720.96</v>
      </c>
      <c r="P2">
        <v>0.01</v>
      </c>
      <c r="Q2">
        <v>0.04</v>
      </c>
      <c r="R2">
        <v>0.78</v>
      </c>
      <c r="S2">
        <v>446</v>
      </c>
      <c r="T2">
        <v>0.11</v>
      </c>
      <c r="U2">
        <v>37</v>
      </c>
      <c r="V2">
        <v>683</v>
      </c>
      <c r="W2">
        <v>0.2</v>
      </c>
      <c r="X2">
        <v>0.09</v>
      </c>
      <c r="Y2">
        <v>11.65</v>
      </c>
      <c r="AB2" s="4" t="s">
        <v>270</v>
      </c>
      <c r="AC2" t="s">
        <v>218</v>
      </c>
      <c r="AD2" t="s">
        <v>46</v>
      </c>
      <c r="AE2">
        <v>501</v>
      </c>
      <c r="AF2">
        <v>0.26</v>
      </c>
      <c r="AG2">
        <v>1.32</v>
      </c>
      <c r="AH2">
        <v>0.27</v>
      </c>
      <c r="AI2">
        <v>473</v>
      </c>
      <c r="AJ2">
        <v>1.49</v>
      </c>
      <c r="AK2">
        <v>89</v>
      </c>
      <c r="AL2">
        <v>18</v>
      </c>
      <c r="AM2">
        <v>0.16</v>
      </c>
    </row>
    <row r="3" spans="1:39" x14ac:dyDescent="0.25">
      <c r="A3" s="4" t="s">
        <v>269</v>
      </c>
      <c r="B3" t="s">
        <v>46</v>
      </c>
      <c r="C3">
        <v>503.3</v>
      </c>
      <c r="D3">
        <v>0.61</v>
      </c>
      <c r="E3">
        <v>1.71</v>
      </c>
      <c r="F3">
        <v>0.13</v>
      </c>
      <c r="G3">
        <v>459</v>
      </c>
      <c r="H3">
        <v>2.08</v>
      </c>
      <c r="I3">
        <v>82</v>
      </c>
      <c r="J3">
        <v>6</v>
      </c>
      <c r="K3">
        <v>0.26</v>
      </c>
      <c r="N3" t="s">
        <v>83</v>
      </c>
      <c r="O3">
        <v>721.26</v>
      </c>
      <c r="P3">
        <v>0.04</v>
      </c>
      <c r="Q3">
        <v>0.71</v>
      </c>
      <c r="R3">
        <v>0.42</v>
      </c>
      <c r="S3">
        <v>475</v>
      </c>
      <c r="T3">
        <v>1.84</v>
      </c>
      <c r="U3">
        <v>39</v>
      </c>
      <c r="V3">
        <v>23</v>
      </c>
      <c r="W3">
        <v>0.05</v>
      </c>
      <c r="X3">
        <v>1.76</v>
      </c>
      <c r="Y3">
        <v>4.2699999999999996</v>
      </c>
      <c r="AB3" s="4" t="s">
        <v>271</v>
      </c>
      <c r="AC3" t="s">
        <v>218</v>
      </c>
      <c r="AD3" t="s">
        <v>46</v>
      </c>
      <c r="AE3">
        <v>503.3</v>
      </c>
      <c r="AF3">
        <v>0.61</v>
      </c>
      <c r="AG3">
        <v>1.71</v>
      </c>
      <c r="AH3">
        <v>0.13</v>
      </c>
      <c r="AI3">
        <v>459</v>
      </c>
      <c r="AJ3">
        <v>2.08</v>
      </c>
      <c r="AK3">
        <v>82</v>
      </c>
      <c r="AL3">
        <v>6</v>
      </c>
      <c r="AM3">
        <v>0.26</v>
      </c>
    </row>
    <row r="4" spans="1:39" x14ac:dyDescent="0.25">
      <c r="A4" s="4" t="s">
        <v>269</v>
      </c>
      <c r="B4" t="s">
        <v>46</v>
      </c>
      <c r="C4">
        <v>504.9</v>
      </c>
      <c r="D4">
        <v>0.45</v>
      </c>
      <c r="E4">
        <v>0.99</v>
      </c>
      <c r="F4">
        <v>0.19</v>
      </c>
      <c r="G4">
        <v>450</v>
      </c>
      <c r="H4">
        <v>1.08</v>
      </c>
      <c r="I4">
        <v>92</v>
      </c>
      <c r="J4">
        <v>18</v>
      </c>
      <c r="K4">
        <v>0.31</v>
      </c>
      <c r="N4" t="s">
        <v>83</v>
      </c>
      <c r="O4">
        <v>735.29</v>
      </c>
      <c r="P4">
        <v>0.05</v>
      </c>
      <c r="Q4">
        <v>0.14000000000000001</v>
      </c>
      <c r="R4">
        <v>0.65</v>
      </c>
      <c r="S4">
        <v>439</v>
      </c>
      <c r="T4">
        <v>0.61</v>
      </c>
      <c r="U4">
        <v>23</v>
      </c>
      <c r="V4">
        <v>105</v>
      </c>
      <c r="W4">
        <v>0.27</v>
      </c>
      <c r="X4">
        <v>0.57999999999999996</v>
      </c>
      <c r="Y4">
        <v>5.37</v>
      </c>
      <c r="AB4" s="4" t="s">
        <v>272</v>
      </c>
      <c r="AC4" t="s">
        <v>218</v>
      </c>
      <c r="AD4" t="s">
        <v>46</v>
      </c>
      <c r="AE4">
        <v>504.9</v>
      </c>
      <c r="AF4">
        <v>0.45</v>
      </c>
      <c r="AG4">
        <v>0.99</v>
      </c>
      <c r="AH4">
        <v>0.19</v>
      </c>
      <c r="AI4">
        <v>450</v>
      </c>
      <c r="AJ4">
        <v>1.08</v>
      </c>
      <c r="AK4">
        <v>92</v>
      </c>
      <c r="AL4">
        <v>18</v>
      </c>
      <c r="AM4">
        <v>0.31</v>
      </c>
    </row>
    <row r="5" spans="1:39" x14ac:dyDescent="0.25">
      <c r="A5" s="4" t="s">
        <v>269</v>
      </c>
      <c r="B5" t="s">
        <v>46</v>
      </c>
      <c r="C5">
        <v>507.9</v>
      </c>
      <c r="D5">
        <v>0.81</v>
      </c>
      <c r="E5">
        <v>2.35</v>
      </c>
      <c r="F5">
        <v>0.23</v>
      </c>
      <c r="G5">
        <v>440</v>
      </c>
      <c r="H5">
        <v>1.77</v>
      </c>
      <c r="I5">
        <v>133</v>
      </c>
      <c r="J5">
        <v>13</v>
      </c>
      <c r="K5">
        <v>0.26</v>
      </c>
      <c r="N5" t="s">
        <v>83</v>
      </c>
      <c r="O5">
        <v>767.72</v>
      </c>
      <c r="P5">
        <v>0.08</v>
      </c>
      <c r="Q5">
        <v>0.17</v>
      </c>
      <c r="R5">
        <v>0.44</v>
      </c>
      <c r="S5">
        <v>430</v>
      </c>
      <c r="T5">
        <v>0.66</v>
      </c>
      <c r="U5">
        <v>26</v>
      </c>
      <c r="V5">
        <v>67</v>
      </c>
      <c r="W5">
        <v>0.32</v>
      </c>
      <c r="X5">
        <v>0.63</v>
      </c>
      <c r="Y5">
        <v>3.89</v>
      </c>
      <c r="AB5" s="4" t="s">
        <v>273</v>
      </c>
      <c r="AC5" t="s">
        <v>218</v>
      </c>
      <c r="AD5" t="s">
        <v>46</v>
      </c>
      <c r="AE5">
        <v>507.9</v>
      </c>
      <c r="AF5">
        <v>0.81</v>
      </c>
      <c r="AG5">
        <v>2.35</v>
      </c>
      <c r="AH5">
        <v>0.23</v>
      </c>
      <c r="AI5">
        <v>440</v>
      </c>
      <c r="AJ5">
        <v>1.77</v>
      </c>
      <c r="AK5">
        <v>133</v>
      </c>
      <c r="AL5">
        <v>13</v>
      </c>
      <c r="AM5">
        <v>0.26</v>
      </c>
    </row>
    <row r="6" spans="1:39" x14ac:dyDescent="0.25">
      <c r="A6" s="4" t="s">
        <v>269</v>
      </c>
      <c r="B6" t="s">
        <v>46</v>
      </c>
      <c r="C6">
        <v>508.2</v>
      </c>
      <c r="D6">
        <v>0.39</v>
      </c>
      <c r="E6">
        <v>1.1299999999999999</v>
      </c>
      <c r="F6">
        <v>0.13</v>
      </c>
      <c r="G6">
        <v>464</v>
      </c>
      <c r="H6">
        <v>1.53</v>
      </c>
      <c r="I6">
        <v>74</v>
      </c>
      <c r="J6">
        <v>8</v>
      </c>
      <c r="K6">
        <v>0.26</v>
      </c>
      <c r="N6" t="s">
        <v>83</v>
      </c>
      <c r="O6">
        <v>780</v>
      </c>
      <c r="P6">
        <v>0.19</v>
      </c>
      <c r="Q6">
        <v>0.41</v>
      </c>
      <c r="R6">
        <v>0.28999999999999998</v>
      </c>
      <c r="S6">
        <v>427</v>
      </c>
      <c r="T6">
        <v>1.07</v>
      </c>
      <c r="U6">
        <v>38</v>
      </c>
      <c r="V6">
        <v>28</v>
      </c>
      <c r="W6">
        <v>0.32</v>
      </c>
      <c r="X6">
        <v>1.01</v>
      </c>
      <c r="Y6">
        <v>2.37</v>
      </c>
      <c r="AB6" s="4" t="s">
        <v>274</v>
      </c>
      <c r="AC6" t="s">
        <v>218</v>
      </c>
      <c r="AD6" t="s">
        <v>46</v>
      </c>
      <c r="AE6">
        <v>508.2</v>
      </c>
      <c r="AF6">
        <v>0.39</v>
      </c>
      <c r="AG6">
        <v>1.1299999999999999</v>
      </c>
      <c r="AH6">
        <v>0.13</v>
      </c>
      <c r="AI6">
        <v>464</v>
      </c>
      <c r="AJ6">
        <v>1.53</v>
      </c>
      <c r="AK6">
        <v>74</v>
      </c>
      <c r="AL6">
        <v>8</v>
      </c>
      <c r="AM6">
        <v>0.26</v>
      </c>
    </row>
    <row r="7" spans="1:39" x14ac:dyDescent="0.25">
      <c r="A7" s="4" t="s">
        <v>269</v>
      </c>
      <c r="B7" t="s">
        <v>83</v>
      </c>
      <c r="C7">
        <v>710.6</v>
      </c>
      <c r="D7">
        <v>0.21</v>
      </c>
      <c r="E7">
        <v>1.56</v>
      </c>
      <c r="F7">
        <v>0.45</v>
      </c>
      <c r="G7">
        <v>437</v>
      </c>
      <c r="H7">
        <v>1.1299999999999999</v>
      </c>
      <c r="I7">
        <v>138</v>
      </c>
      <c r="J7">
        <v>40</v>
      </c>
      <c r="K7">
        <v>0.12</v>
      </c>
      <c r="N7" t="s">
        <v>83</v>
      </c>
      <c r="O7">
        <v>822.8</v>
      </c>
      <c r="P7">
        <v>0</v>
      </c>
      <c r="Q7">
        <v>0.03</v>
      </c>
      <c r="R7">
        <v>0.11</v>
      </c>
      <c r="S7">
        <v>517</v>
      </c>
      <c r="T7">
        <v>0.11</v>
      </c>
      <c r="U7">
        <v>32</v>
      </c>
      <c r="V7">
        <v>107</v>
      </c>
      <c r="W7">
        <v>0.12</v>
      </c>
      <c r="X7">
        <v>0.1</v>
      </c>
      <c r="Y7">
        <v>0.68</v>
      </c>
      <c r="AB7" s="4" t="s">
        <v>217</v>
      </c>
      <c r="AC7" t="s">
        <v>218</v>
      </c>
      <c r="AD7" t="s">
        <v>83</v>
      </c>
      <c r="AE7">
        <v>710.6</v>
      </c>
      <c r="AF7">
        <v>0.21</v>
      </c>
      <c r="AG7">
        <v>1.56</v>
      </c>
      <c r="AH7">
        <v>0.45</v>
      </c>
      <c r="AI7">
        <v>437</v>
      </c>
      <c r="AJ7">
        <v>1.1299999999999999</v>
      </c>
      <c r="AK7">
        <v>138</v>
      </c>
      <c r="AL7">
        <v>40</v>
      </c>
      <c r="AM7">
        <v>0.12</v>
      </c>
    </row>
    <row r="8" spans="1:39" x14ac:dyDescent="0.25">
      <c r="A8" s="4" t="s">
        <v>269</v>
      </c>
      <c r="B8" t="s">
        <v>83</v>
      </c>
      <c r="C8">
        <v>713.2</v>
      </c>
      <c r="D8">
        <v>0.42</v>
      </c>
      <c r="E8">
        <v>0.56000000000000005</v>
      </c>
      <c r="F8">
        <v>0.21</v>
      </c>
      <c r="G8">
        <v>458</v>
      </c>
      <c r="H8">
        <v>1.66</v>
      </c>
      <c r="I8">
        <v>34</v>
      </c>
      <c r="J8">
        <v>13</v>
      </c>
      <c r="K8">
        <v>0.43</v>
      </c>
      <c r="N8" t="s">
        <v>83</v>
      </c>
      <c r="O8">
        <v>852.4</v>
      </c>
      <c r="P8">
        <v>0.01</v>
      </c>
      <c r="Q8">
        <v>0.05</v>
      </c>
      <c r="R8">
        <v>0.12</v>
      </c>
      <c r="S8">
        <v>467</v>
      </c>
      <c r="T8">
        <v>0.37</v>
      </c>
      <c r="U8">
        <v>13</v>
      </c>
      <c r="V8">
        <v>32</v>
      </c>
      <c r="W8">
        <v>0.12</v>
      </c>
      <c r="X8">
        <v>0.36</v>
      </c>
      <c r="Y8">
        <v>0.47</v>
      </c>
      <c r="AB8" s="4" t="s">
        <v>219</v>
      </c>
      <c r="AC8" t="s">
        <v>218</v>
      </c>
      <c r="AD8" t="s">
        <v>83</v>
      </c>
      <c r="AE8">
        <v>713.2</v>
      </c>
      <c r="AF8">
        <v>0.42</v>
      </c>
      <c r="AG8">
        <v>0.56000000000000005</v>
      </c>
      <c r="AH8">
        <v>0.21</v>
      </c>
      <c r="AI8">
        <v>458</v>
      </c>
      <c r="AJ8">
        <v>1.66</v>
      </c>
      <c r="AK8">
        <v>34</v>
      </c>
      <c r="AL8">
        <v>13</v>
      </c>
      <c r="AM8">
        <v>0.43</v>
      </c>
    </row>
    <row r="9" spans="1:39" x14ac:dyDescent="0.25">
      <c r="A9" s="4" t="s">
        <v>269</v>
      </c>
      <c r="B9" t="s">
        <v>83</v>
      </c>
      <c r="C9">
        <v>714.4</v>
      </c>
      <c r="D9">
        <v>0.36</v>
      </c>
      <c r="E9">
        <v>0.6</v>
      </c>
      <c r="F9">
        <v>0.1</v>
      </c>
      <c r="G9">
        <v>451</v>
      </c>
      <c r="H9">
        <v>1.52</v>
      </c>
      <c r="I9">
        <v>39</v>
      </c>
      <c r="J9">
        <v>7</v>
      </c>
      <c r="K9">
        <v>0.38</v>
      </c>
      <c r="N9" t="s">
        <v>83</v>
      </c>
      <c r="O9">
        <v>863.75</v>
      </c>
      <c r="P9">
        <v>0.01</v>
      </c>
      <c r="Q9">
        <v>0.04</v>
      </c>
      <c r="R9">
        <v>0.97</v>
      </c>
      <c r="S9">
        <v>437</v>
      </c>
      <c r="T9">
        <v>0.92</v>
      </c>
      <c r="U9">
        <v>4</v>
      </c>
      <c r="V9">
        <v>105</v>
      </c>
      <c r="W9">
        <v>0.22</v>
      </c>
      <c r="X9">
        <v>0.88</v>
      </c>
      <c r="Y9">
        <v>10.35</v>
      </c>
      <c r="AB9" s="4" t="s">
        <v>220</v>
      </c>
      <c r="AC9" t="s">
        <v>218</v>
      </c>
      <c r="AD9" t="s">
        <v>83</v>
      </c>
      <c r="AE9">
        <v>714.4</v>
      </c>
      <c r="AF9">
        <v>0.36</v>
      </c>
      <c r="AG9">
        <v>0.6</v>
      </c>
      <c r="AH9">
        <v>0.1</v>
      </c>
      <c r="AI9">
        <v>451</v>
      </c>
      <c r="AJ9">
        <v>1.52</v>
      </c>
      <c r="AK9">
        <v>39</v>
      </c>
      <c r="AL9">
        <v>7</v>
      </c>
      <c r="AM9">
        <v>0.38</v>
      </c>
    </row>
    <row r="10" spans="1:39" x14ac:dyDescent="0.25">
      <c r="A10" s="4" t="s">
        <v>269</v>
      </c>
      <c r="B10" t="s">
        <v>83</v>
      </c>
      <c r="C10">
        <v>716.5</v>
      </c>
      <c r="D10">
        <v>0.08</v>
      </c>
      <c r="E10">
        <v>0.19</v>
      </c>
      <c r="F10">
        <v>0.11</v>
      </c>
      <c r="G10">
        <v>455</v>
      </c>
      <c r="H10">
        <v>0.28999999999999998</v>
      </c>
      <c r="I10">
        <v>66</v>
      </c>
      <c r="J10">
        <v>38</v>
      </c>
      <c r="K10">
        <v>0.3</v>
      </c>
      <c r="N10" t="s">
        <v>83</v>
      </c>
      <c r="O10">
        <v>863.85</v>
      </c>
      <c r="P10">
        <v>0.06</v>
      </c>
      <c r="Q10">
        <v>0.3</v>
      </c>
      <c r="R10">
        <v>0.04</v>
      </c>
      <c r="S10">
        <v>456</v>
      </c>
      <c r="T10">
        <v>2.72</v>
      </c>
      <c r="U10">
        <v>11</v>
      </c>
      <c r="V10">
        <v>1</v>
      </c>
      <c r="W10">
        <v>0.17</v>
      </c>
      <c r="X10">
        <v>2.68</v>
      </c>
      <c r="Y10">
        <v>0.03</v>
      </c>
      <c r="AB10" s="4" t="s">
        <v>221</v>
      </c>
      <c r="AC10" t="s">
        <v>218</v>
      </c>
      <c r="AD10" t="s">
        <v>83</v>
      </c>
      <c r="AE10">
        <v>716.5</v>
      </c>
      <c r="AF10">
        <v>0.08</v>
      </c>
      <c r="AG10">
        <v>0.19</v>
      </c>
      <c r="AH10">
        <v>0.11</v>
      </c>
      <c r="AI10">
        <v>455</v>
      </c>
      <c r="AJ10">
        <v>0.28999999999999998</v>
      </c>
      <c r="AK10">
        <v>66</v>
      </c>
      <c r="AL10">
        <v>38</v>
      </c>
      <c r="AM10">
        <v>0.3</v>
      </c>
    </row>
    <row r="11" spans="1:39" x14ac:dyDescent="0.25">
      <c r="A11" s="4" t="s">
        <v>269</v>
      </c>
      <c r="B11" t="s">
        <v>83</v>
      </c>
      <c r="C11">
        <v>720.5</v>
      </c>
      <c r="D11">
        <v>7.0000000000000007E-2</v>
      </c>
      <c r="E11">
        <v>0.15</v>
      </c>
      <c r="F11">
        <v>0.39</v>
      </c>
      <c r="G11">
        <v>438</v>
      </c>
      <c r="H11">
        <v>0.32</v>
      </c>
      <c r="I11">
        <v>47</v>
      </c>
      <c r="J11">
        <v>123</v>
      </c>
      <c r="K11">
        <v>0.32</v>
      </c>
      <c r="N11" t="s">
        <v>84</v>
      </c>
      <c r="O11">
        <v>873.2</v>
      </c>
      <c r="P11">
        <v>0.03</v>
      </c>
      <c r="Q11">
        <v>0.48</v>
      </c>
      <c r="R11">
        <v>0.08</v>
      </c>
      <c r="S11">
        <v>516</v>
      </c>
      <c r="T11">
        <v>2.14</v>
      </c>
      <c r="U11">
        <v>22</v>
      </c>
      <c r="V11">
        <v>4</v>
      </c>
      <c r="W11">
        <v>0.06</v>
      </c>
      <c r="X11">
        <v>2.09</v>
      </c>
      <c r="Y11">
        <v>0.05</v>
      </c>
      <c r="AB11" s="4" t="s">
        <v>222</v>
      </c>
      <c r="AC11" t="s">
        <v>218</v>
      </c>
      <c r="AD11" t="s">
        <v>83</v>
      </c>
      <c r="AE11">
        <v>720.5</v>
      </c>
      <c r="AF11">
        <v>7.0000000000000007E-2</v>
      </c>
      <c r="AG11">
        <v>0.15</v>
      </c>
      <c r="AH11">
        <v>0.39</v>
      </c>
      <c r="AI11">
        <v>438</v>
      </c>
      <c r="AJ11">
        <v>0.32</v>
      </c>
      <c r="AK11">
        <v>47</v>
      </c>
      <c r="AL11">
        <v>123</v>
      </c>
      <c r="AM11">
        <v>0.32</v>
      </c>
    </row>
    <row r="12" spans="1:39" x14ac:dyDescent="0.25">
      <c r="A12" t="s">
        <v>216</v>
      </c>
      <c r="B12" t="s">
        <v>83</v>
      </c>
      <c r="C12">
        <v>720.96</v>
      </c>
      <c r="D12">
        <v>0.01</v>
      </c>
      <c r="E12">
        <v>0.04</v>
      </c>
      <c r="F12">
        <v>0.78</v>
      </c>
      <c r="G12">
        <v>446</v>
      </c>
      <c r="H12">
        <v>0.11</v>
      </c>
      <c r="I12">
        <v>37</v>
      </c>
      <c r="J12">
        <v>683</v>
      </c>
      <c r="K12">
        <v>0.2</v>
      </c>
      <c r="N12" t="s">
        <v>84</v>
      </c>
      <c r="O12">
        <v>873.25</v>
      </c>
      <c r="P12">
        <v>0.01</v>
      </c>
      <c r="Q12">
        <v>0.14000000000000001</v>
      </c>
      <c r="R12">
        <v>0.48</v>
      </c>
      <c r="S12">
        <v>493</v>
      </c>
      <c r="T12">
        <v>0.59</v>
      </c>
      <c r="U12">
        <v>25</v>
      </c>
      <c r="V12">
        <v>82</v>
      </c>
      <c r="W12">
        <v>0.08</v>
      </c>
      <c r="X12">
        <v>0.56000000000000005</v>
      </c>
      <c r="Y12">
        <v>6.71</v>
      </c>
      <c r="AB12" s="4" t="s">
        <v>223</v>
      </c>
      <c r="AC12" t="s">
        <v>218</v>
      </c>
      <c r="AD12" t="s">
        <v>83</v>
      </c>
      <c r="AE12">
        <v>722.6</v>
      </c>
      <c r="AF12">
        <v>0.54</v>
      </c>
      <c r="AG12">
        <v>0.9</v>
      </c>
      <c r="AH12">
        <v>0.41</v>
      </c>
      <c r="AI12">
        <v>472</v>
      </c>
      <c r="AJ12">
        <v>2.59</v>
      </c>
      <c r="AK12">
        <v>35</v>
      </c>
      <c r="AL12">
        <v>16</v>
      </c>
      <c r="AM12">
        <v>0.38</v>
      </c>
    </row>
    <row r="13" spans="1:39" x14ac:dyDescent="0.25">
      <c r="A13" t="s">
        <v>216</v>
      </c>
      <c r="B13" t="s">
        <v>83</v>
      </c>
      <c r="C13">
        <v>721.26</v>
      </c>
      <c r="D13">
        <v>0.04</v>
      </c>
      <c r="E13">
        <v>0.71</v>
      </c>
      <c r="F13">
        <v>0.42</v>
      </c>
      <c r="G13">
        <v>475</v>
      </c>
      <c r="H13">
        <v>1.84</v>
      </c>
      <c r="I13">
        <v>39</v>
      </c>
      <c r="J13">
        <v>23</v>
      </c>
      <c r="K13">
        <v>0.05</v>
      </c>
      <c r="AB13" s="4" t="s">
        <v>224</v>
      </c>
      <c r="AC13" t="s">
        <v>218</v>
      </c>
      <c r="AD13" t="s">
        <v>83</v>
      </c>
      <c r="AE13">
        <v>725.5</v>
      </c>
      <c r="AF13">
        <v>0.21</v>
      </c>
      <c r="AG13">
        <v>0.28000000000000003</v>
      </c>
      <c r="AH13">
        <v>0.49</v>
      </c>
      <c r="AI13">
        <v>448</v>
      </c>
      <c r="AJ13">
        <v>1.07</v>
      </c>
      <c r="AK13">
        <v>26</v>
      </c>
      <c r="AL13">
        <v>46</v>
      </c>
      <c r="AM13">
        <v>0.43</v>
      </c>
    </row>
    <row r="14" spans="1:39" x14ac:dyDescent="0.25">
      <c r="A14" t="s">
        <v>281</v>
      </c>
      <c r="B14" t="s">
        <v>83</v>
      </c>
      <c r="C14">
        <v>721.36</v>
      </c>
      <c r="D14">
        <v>0.28000000000000003</v>
      </c>
      <c r="E14">
        <v>2.0299999999999998</v>
      </c>
      <c r="F14">
        <v>0.21</v>
      </c>
      <c r="G14">
        <v>451</v>
      </c>
      <c r="H14">
        <v>3.49</v>
      </c>
      <c r="I14">
        <v>58</v>
      </c>
      <c r="J14">
        <v>6</v>
      </c>
      <c r="K14">
        <v>0.12121212121212124</v>
      </c>
      <c r="AB14" s="4" t="s">
        <v>225</v>
      </c>
      <c r="AC14" t="s">
        <v>218</v>
      </c>
      <c r="AD14" t="s">
        <v>83</v>
      </c>
      <c r="AE14">
        <v>743.5</v>
      </c>
      <c r="AF14">
        <v>0.85</v>
      </c>
      <c r="AG14">
        <v>2.1800000000000002</v>
      </c>
      <c r="AH14">
        <v>0.2</v>
      </c>
      <c r="AI14">
        <v>469</v>
      </c>
      <c r="AJ14">
        <v>4.9800000000000004</v>
      </c>
      <c r="AK14">
        <v>44</v>
      </c>
      <c r="AL14">
        <v>4</v>
      </c>
      <c r="AM14">
        <v>0.28000000000000003</v>
      </c>
    </row>
    <row r="15" spans="1:39" x14ac:dyDescent="0.25">
      <c r="A15" t="s">
        <v>281</v>
      </c>
      <c r="B15" t="s">
        <v>83</v>
      </c>
      <c r="C15">
        <v>721.49</v>
      </c>
      <c r="D15">
        <v>0.46</v>
      </c>
      <c r="E15">
        <v>7.23</v>
      </c>
      <c r="F15">
        <v>0.22</v>
      </c>
      <c r="G15">
        <v>446</v>
      </c>
      <c r="H15">
        <v>8.39</v>
      </c>
      <c r="I15">
        <v>86</v>
      </c>
      <c r="J15">
        <v>3</v>
      </c>
      <c r="K15">
        <v>5.9817945383615082E-2</v>
      </c>
      <c r="AB15" s="4" t="s">
        <v>226</v>
      </c>
      <c r="AC15" t="s">
        <v>218</v>
      </c>
      <c r="AD15" t="s">
        <v>83</v>
      </c>
      <c r="AE15">
        <v>757.5</v>
      </c>
      <c r="AF15">
        <v>0.11</v>
      </c>
      <c r="AG15">
        <v>0.18</v>
      </c>
      <c r="AH15">
        <v>0.48</v>
      </c>
      <c r="AI15">
        <v>427</v>
      </c>
      <c r="AJ15">
        <v>0.26</v>
      </c>
      <c r="AK15">
        <v>70</v>
      </c>
      <c r="AL15">
        <v>188</v>
      </c>
      <c r="AM15">
        <v>0.38</v>
      </c>
    </row>
    <row r="16" spans="1:39" x14ac:dyDescent="0.25">
      <c r="A16" t="s">
        <v>281</v>
      </c>
      <c r="B16" t="s">
        <v>83</v>
      </c>
      <c r="C16">
        <v>721.49</v>
      </c>
      <c r="D16">
        <v>0.3</v>
      </c>
      <c r="E16">
        <v>7.03</v>
      </c>
      <c r="F16">
        <v>0.23</v>
      </c>
      <c r="G16">
        <v>449.23250000000002</v>
      </c>
      <c r="H16">
        <v>8.1</v>
      </c>
      <c r="K16">
        <v>4.0927694406548427E-2</v>
      </c>
      <c r="AB16" s="4" t="s">
        <v>227</v>
      </c>
      <c r="AC16" t="s">
        <v>218</v>
      </c>
      <c r="AD16" t="s">
        <v>83</v>
      </c>
      <c r="AE16">
        <v>759.4</v>
      </c>
      <c r="AF16">
        <v>0.1</v>
      </c>
      <c r="AG16">
        <v>0.18</v>
      </c>
      <c r="AH16">
        <v>0.49</v>
      </c>
      <c r="AI16">
        <v>434</v>
      </c>
      <c r="AJ16">
        <v>0.28000000000000003</v>
      </c>
      <c r="AK16">
        <v>65</v>
      </c>
      <c r="AL16">
        <v>176</v>
      </c>
      <c r="AM16">
        <v>0.36</v>
      </c>
    </row>
    <row r="17" spans="1:39" x14ac:dyDescent="0.25">
      <c r="A17" t="s">
        <v>281</v>
      </c>
      <c r="B17" t="s">
        <v>83</v>
      </c>
      <c r="C17">
        <v>721.69</v>
      </c>
      <c r="D17">
        <v>0.27</v>
      </c>
      <c r="E17">
        <v>3.23</v>
      </c>
      <c r="F17">
        <v>0.02</v>
      </c>
      <c r="G17">
        <v>448.77</v>
      </c>
      <c r="H17">
        <v>4.41</v>
      </c>
      <c r="I17">
        <v>73.239999999999995</v>
      </c>
      <c r="J17">
        <v>0.45</v>
      </c>
      <c r="K17">
        <v>7.7142857142857152E-2</v>
      </c>
      <c r="AB17" s="4" t="s">
        <v>228</v>
      </c>
      <c r="AC17" t="s">
        <v>218</v>
      </c>
      <c r="AD17" t="s">
        <v>83</v>
      </c>
      <c r="AE17">
        <v>761.5</v>
      </c>
      <c r="AF17">
        <v>0.27</v>
      </c>
      <c r="AG17">
        <v>0.37</v>
      </c>
      <c r="AH17">
        <v>0.36</v>
      </c>
      <c r="AI17">
        <v>432</v>
      </c>
      <c r="AJ17">
        <v>0.82</v>
      </c>
      <c r="AK17">
        <v>45</v>
      </c>
      <c r="AL17">
        <v>44</v>
      </c>
      <c r="AM17">
        <v>0.42</v>
      </c>
    </row>
    <row r="18" spans="1:39" x14ac:dyDescent="0.25">
      <c r="A18" t="s">
        <v>281</v>
      </c>
      <c r="B18" t="s">
        <v>83</v>
      </c>
      <c r="C18">
        <v>721.93</v>
      </c>
      <c r="D18">
        <v>0.42</v>
      </c>
      <c r="E18">
        <v>2.38</v>
      </c>
      <c r="F18">
        <v>7.0000000000000007E-2</v>
      </c>
      <c r="G18">
        <v>479</v>
      </c>
      <c r="H18">
        <v>0</v>
      </c>
      <c r="I18">
        <v>1.46</v>
      </c>
      <c r="J18">
        <v>0</v>
      </c>
      <c r="K18">
        <v>0.15</v>
      </c>
      <c r="AB18" s="4" t="s">
        <v>229</v>
      </c>
      <c r="AC18" t="s">
        <v>218</v>
      </c>
      <c r="AD18" t="s">
        <v>83</v>
      </c>
      <c r="AE18">
        <v>763.6</v>
      </c>
      <c r="AF18">
        <v>0.31</v>
      </c>
      <c r="AG18">
        <v>0.41</v>
      </c>
      <c r="AH18">
        <v>0.31</v>
      </c>
      <c r="AI18">
        <v>444</v>
      </c>
      <c r="AJ18">
        <v>0.35</v>
      </c>
      <c r="AK18">
        <v>117</v>
      </c>
      <c r="AL18">
        <v>89</v>
      </c>
      <c r="AM18">
        <v>0.43</v>
      </c>
    </row>
    <row r="19" spans="1:39" x14ac:dyDescent="0.25">
      <c r="A19" t="s">
        <v>281</v>
      </c>
      <c r="B19" t="s">
        <v>83</v>
      </c>
      <c r="C19">
        <v>722.07</v>
      </c>
      <c r="D19">
        <v>0.59</v>
      </c>
      <c r="E19">
        <v>2.2999999999999998</v>
      </c>
      <c r="F19">
        <v>0.04</v>
      </c>
      <c r="G19">
        <v>473</v>
      </c>
      <c r="H19">
        <v>6.42</v>
      </c>
      <c r="I19">
        <v>36</v>
      </c>
      <c r="J19">
        <v>1</v>
      </c>
      <c r="K19">
        <v>0.20415224913494812</v>
      </c>
      <c r="AB19" s="4" t="s">
        <v>230</v>
      </c>
      <c r="AC19" t="s">
        <v>218</v>
      </c>
      <c r="AD19" t="s">
        <v>83</v>
      </c>
      <c r="AE19">
        <v>765.5</v>
      </c>
      <c r="AF19">
        <v>0.17</v>
      </c>
      <c r="AG19">
        <v>0.28999999999999998</v>
      </c>
      <c r="AH19">
        <v>0.41</v>
      </c>
      <c r="AI19">
        <v>433</v>
      </c>
      <c r="AJ19">
        <v>0.04</v>
      </c>
      <c r="AK19">
        <v>763</v>
      </c>
      <c r="AL19">
        <v>1079</v>
      </c>
      <c r="AM19">
        <v>0.37</v>
      </c>
    </row>
    <row r="20" spans="1:39" x14ac:dyDescent="0.25">
      <c r="A20" t="s">
        <v>281</v>
      </c>
      <c r="B20" t="s">
        <v>83</v>
      </c>
      <c r="C20">
        <v>722.07</v>
      </c>
      <c r="D20">
        <v>0.67</v>
      </c>
      <c r="E20">
        <v>2.2000000000000002</v>
      </c>
      <c r="F20">
        <v>7.0000000000000007E-2</v>
      </c>
      <c r="G20">
        <v>471.16520000000003</v>
      </c>
      <c r="H20">
        <v>5.6</v>
      </c>
      <c r="K20">
        <v>0.23344947735191637</v>
      </c>
      <c r="AB20" s="4" t="s">
        <v>231</v>
      </c>
      <c r="AC20" t="s">
        <v>218</v>
      </c>
      <c r="AD20" t="s">
        <v>83</v>
      </c>
      <c r="AE20">
        <v>767.4</v>
      </c>
      <c r="AF20">
        <v>0.16</v>
      </c>
      <c r="AG20">
        <v>0.3</v>
      </c>
      <c r="AH20">
        <v>0.21</v>
      </c>
      <c r="AI20">
        <v>435</v>
      </c>
      <c r="AJ20">
        <v>0.33</v>
      </c>
      <c r="AK20">
        <v>91</v>
      </c>
      <c r="AL20">
        <v>64</v>
      </c>
      <c r="AM20">
        <v>0.35</v>
      </c>
    </row>
    <row r="21" spans="1:39" x14ac:dyDescent="0.25">
      <c r="A21" t="s">
        <v>281</v>
      </c>
      <c r="B21" t="s">
        <v>83</v>
      </c>
      <c r="C21">
        <v>722.18</v>
      </c>
      <c r="D21">
        <v>0.51</v>
      </c>
      <c r="E21">
        <v>1.85</v>
      </c>
      <c r="F21">
        <v>0</v>
      </c>
      <c r="G21">
        <v>467.42</v>
      </c>
      <c r="H21">
        <v>6.14</v>
      </c>
      <c r="I21">
        <v>30.13</v>
      </c>
      <c r="J21">
        <v>0</v>
      </c>
      <c r="K21">
        <v>0.21610169491525422</v>
      </c>
      <c r="AB21" s="4" t="s">
        <v>232</v>
      </c>
      <c r="AC21" t="s">
        <v>218</v>
      </c>
      <c r="AD21" t="s">
        <v>83</v>
      </c>
      <c r="AE21">
        <v>769.5</v>
      </c>
      <c r="AF21">
        <v>0.24</v>
      </c>
      <c r="AG21">
        <v>0.43</v>
      </c>
      <c r="AH21">
        <v>0.36</v>
      </c>
      <c r="AI21">
        <v>427</v>
      </c>
      <c r="AJ21">
        <v>1.06</v>
      </c>
      <c r="AK21">
        <v>41</v>
      </c>
      <c r="AL21">
        <v>34</v>
      </c>
      <c r="AM21">
        <v>0.36</v>
      </c>
    </row>
    <row r="22" spans="1:39" x14ac:dyDescent="0.25">
      <c r="A22" t="s">
        <v>281</v>
      </c>
      <c r="B22" t="s">
        <v>83</v>
      </c>
      <c r="C22">
        <v>722.37</v>
      </c>
      <c r="D22">
        <v>0.6</v>
      </c>
      <c r="E22">
        <v>1.41</v>
      </c>
      <c r="F22">
        <v>0.31</v>
      </c>
      <c r="G22">
        <v>458.36</v>
      </c>
      <c r="H22">
        <v>5.93</v>
      </c>
      <c r="I22">
        <v>23.78</v>
      </c>
      <c r="J22">
        <v>5.23</v>
      </c>
      <c r="K22">
        <v>0.29850746268656719</v>
      </c>
      <c r="AB22" s="4" t="s">
        <v>233</v>
      </c>
      <c r="AC22" t="s">
        <v>218</v>
      </c>
      <c r="AD22" t="s">
        <v>83</v>
      </c>
      <c r="AE22">
        <v>771.5</v>
      </c>
      <c r="AF22">
        <v>0.22</v>
      </c>
      <c r="AG22">
        <v>0.35</v>
      </c>
      <c r="AH22">
        <v>0.3</v>
      </c>
      <c r="AI22">
        <v>427</v>
      </c>
      <c r="AJ22">
        <v>1.1000000000000001</v>
      </c>
      <c r="AK22">
        <v>32</v>
      </c>
      <c r="AL22">
        <v>27</v>
      </c>
      <c r="AM22">
        <v>0.39</v>
      </c>
    </row>
    <row r="23" spans="1:39" x14ac:dyDescent="0.25">
      <c r="A23" t="s">
        <v>281</v>
      </c>
      <c r="B23" t="s">
        <v>83</v>
      </c>
      <c r="C23">
        <v>722.55</v>
      </c>
      <c r="D23">
        <v>0.44</v>
      </c>
      <c r="E23">
        <v>1.08</v>
      </c>
      <c r="F23">
        <v>0.34</v>
      </c>
      <c r="G23">
        <v>466</v>
      </c>
      <c r="H23">
        <v>3.06</v>
      </c>
      <c r="I23">
        <v>35</v>
      </c>
      <c r="J23">
        <v>11</v>
      </c>
      <c r="K23">
        <v>0.28947368421052633</v>
      </c>
      <c r="AB23" s="4" t="s">
        <v>234</v>
      </c>
      <c r="AC23" t="s">
        <v>218</v>
      </c>
      <c r="AD23" t="s">
        <v>83</v>
      </c>
      <c r="AE23">
        <v>773.4</v>
      </c>
      <c r="AF23">
        <v>0.21</v>
      </c>
      <c r="AG23">
        <v>0.26</v>
      </c>
      <c r="AH23">
        <v>0.39</v>
      </c>
      <c r="AI23">
        <v>431</v>
      </c>
      <c r="AJ23">
        <v>0.83</v>
      </c>
      <c r="AK23">
        <v>31</v>
      </c>
      <c r="AL23">
        <v>47</v>
      </c>
      <c r="AM23">
        <v>0.45</v>
      </c>
    </row>
    <row r="24" spans="1:39" x14ac:dyDescent="0.25">
      <c r="A24" s="4" t="s">
        <v>269</v>
      </c>
      <c r="B24" t="s">
        <v>83</v>
      </c>
      <c r="C24">
        <v>722.6</v>
      </c>
      <c r="D24">
        <v>0.54</v>
      </c>
      <c r="E24">
        <v>0.9</v>
      </c>
      <c r="F24">
        <v>0.41</v>
      </c>
      <c r="G24">
        <v>472</v>
      </c>
      <c r="H24">
        <v>2.59</v>
      </c>
      <c r="I24">
        <v>35</v>
      </c>
      <c r="J24">
        <v>16</v>
      </c>
      <c r="K24">
        <v>0.38</v>
      </c>
      <c r="AB24" s="4" t="s">
        <v>235</v>
      </c>
      <c r="AC24" t="s">
        <v>218</v>
      </c>
      <c r="AD24" t="s">
        <v>83</v>
      </c>
      <c r="AE24">
        <v>776.5</v>
      </c>
      <c r="AF24">
        <v>0.19</v>
      </c>
      <c r="AG24">
        <v>0.36</v>
      </c>
      <c r="AH24">
        <v>0.43</v>
      </c>
      <c r="AI24">
        <v>426</v>
      </c>
      <c r="AJ24">
        <v>0.81</v>
      </c>
      <c r="AK24">
        <v>44</v>
      </c>
      <c r="AL24">
        <v>53</v>
      </c>
      <c r="AM24">
        <v>0.35</v>
      </c>
    </row>
    <row r="25" spans="1:39" x14ac:dyDescent="0.25">
      <c r="A25" t="s">
        <v>281</v>
      </c>
      <c r="B25" t="s">
        <v>83</v>
      </c>
      <c r="C25">
        <v>722.79</v>
      </c>
      <c r="D25">
        <v>0.28000000000000003</v>
      </c>
      <c r="E25">
        <v>0.9</v>
      </c>
      <c r="F25">
        <v>0.46</v>
      </c>
      <c r="G25">
        <v>458</v>
      </c>
      <c r="H25">
        <v>2.17</v>
      </c>
      <c r="I25">
        <v>41</v>
      </c>
      <c r="J25">
        <v>21</v>
      </c>
      <c r="K25">
        <v>0.23728813559322032</v>
      </c>
      <c r="AB25" s="4" t="s">
        <v>236</v>
      </c>
      <c r="AC25" t="s">
        <v>218</v>
      </c>
      <c r="AD25" t="s">
        <v>83</v>
      </c>
      <c r="AE25">
        <v>778.4</v>
      </c>
      <c r="AF25">
        <v>0.3</v>
      </c>
      <c r="AG25">
        <v>0.54</v>
      </c>
      <c r="AH25">
        <v>0.3</v>
      </c>
      <c r="AI25">
        <v>434</v>
      </c>
      <c r="AJ25">
        <v>1.25</v>
      </c>
      <c r="AK25">
        <v>43</v>
      </c>
      <c r="AL25">
        <v>24</v>
      </c>
      <c r="AM25">
        <v>0.36</v>
      </c>
    </row>
    <row r="26" spans="1:39" x14ac:dyDescent="0.25">
      <c r="A26" t="s">
        <v>281</v>
      </c>
      <c r="B26" t="s">
        <v>83</v>
      </c>
      <c r="C26">
        <v>722.79</v>
      </c>
      <c r="D26">
        <v>0.19</v>
      </c>
      <c r="E26">
        <v>0.62</v>
      </c>
      <c r="F26">
        <v>0.33</v>
      </c>
      <c r="G26">
        <v>457.51369999999997</v>
      </c>
      <c r="H26">
        <v>1.9</v>
      </c>
      <c r="K26">
        <v>0.23456790123456789</v>
      </c>
      <c r="AB26" s="4" t="s">
        <v>237</v>
      </c>
      <c r="AC26" t="s">
        <v>218</v>
      </c>
      <c r="AD26" t="s">
        <v>83</v>
      </c>
      <c r="AE26">
        <v>780.6</v>
      </c>
      <c r="AF26">
        <v>0.26</v>
      </c>
      <c r="AG26">
        <v>0.44</v>
      </c>
      <c r="AH26">
        <v>0.19</v>
      </c>
      <c r="AI26">
        <v>420</v>
      </c>
      <c r="AJ26">
        <v>1.22</v>
      </c>
      <c r="AK26">
        <v>36</v>
      </c>
      <c r="AL26">
        <v>16</v>
      </c>
      <c r="AM26">
        <v>0.37</v>
      </c>
    </row>
    <row r="27" spans="1:39" x14ac:dyDescent="0.25">
      <c r="A27" t="s">
        <v>281</v>
      </c>
      <c r="B27" t="s">
        <v>83</v>
      </c>
      <c r="C27">
        <v>722.99</v>
      </c>
      <c r="D27">
        <v>0.37</v>
      </c>
      <c r="E27">
        <v>1.19</v>
      </c>
      <c r="F27">
        <v>0.3</v>
      </c>
      <c r="G27">
        <v>468</v>
      </c>
      <c r="H27">
        <v>2.93</v>
      </c>
      <c r="I27">
        <v>41</v>
      </c>
      <c r="J27">
        <v>10</v>
      </c>
      <c r="K27">
        <v>0.23717948717948717</v>
      </c>
      <c r="AB27" s="4" t="s">
        <v>238</v>
      </c>
      <c r="AC27" t="s">
        <v>218</v>
      </c>
      <c r="AD27" t="s">
        <v>83</v>
      </c>
      <c r="AE27">
        <v>782.4</v>
      </c>
      <c r="AF27">
        <v>0.27</v>
      </c>
      <c r="AG27">
        <v>0.49</v>
      </c>
      <c r="AH27">
        <v>0.19</v>
      </c>
      <c r="AI27">
        <v>424</v>
      </c>
      <c r="AJ27">
        <v>1.33</v>
      </c>
      <c r="AK27">
        <v>37</v>
      </c>
      <c r="AL27">
        <v>14</v>
      </c>
      <c r="AM27">
        <v>0.36</v>
      </c>
    </row>
    <row r="28" spans="1:39" x14ac:dyDescent="0.25">
      <c r="A28" t="s">
        <v>281</v>
      </c>
      <c r="B28" t="s">
        <v>83</v>
      </c>
      <c r="C28">
        <v>723.15</v>
      </c>
      <c r="D28">
        <v>0.4</v>
      </c>
      <c r="E28">
        <v>1.31</v>
      </c>
      <c r="F28">
        <v>0.16</v>
      </c>
      <c r="G28">
        <v>453</v>
      </c>
      <c r="H28">
        <v>3.46</v>
      </c>
      <c r="I28">
        <v>38</v>
      </c>
      <c r="J28">
        <v>5</v>
      </c>
      <c r="K28">
        <v>0.23391812865497078</v>
      </c>
      <c r="AB28" s="4" t="s">
        <v>239</v>
      </c>
      <c r="AC28" t="s">
        <v>218</v>
      </c>
      <c r="AD28" t="s">
        <v>83</v>
      </c>
      <c r="AE28">
        <v>784.4</v>
      </c>
      <c r="AF28">
        <v>0.66</v>
      </c>
      <c r="AG28">
        <v>0.69</v>
      </c>
      <c r="AH28">
        <v>0.17</v>
      </c>
      <c r="AI28">
        <v>435</v>
      </c>
      <c r="AJ28">
        <v>2.5099999999999998</v>
      </c>
      <c r="AK28">
        <v>27</v>
      </c>
      <c r="AL28">
        <v>7</v>
      </c>
      <c r="AM28">
        <v>0.49</v>
      </c>
    </row>
    <row r="29" spans="1:39" x14ac:dyDescent="0.25">
      <c r="A29" t="s">
        <v>281</v>
      </c>
      <c r="B29" t="s">
        <v>83</v>
      </c>
      <c r="C29">
        <v>723.36</v>
      </c>
      <c r="D29">
        <v>0.35</v>
      </c>
      <c r="E29">
        <v>0.98</v>
      </c>
      <c r="F29">
        <v>0.24</v>
      </c>
      <c r="G29">
        <v>444</v>
      </c>
      <c r="H29">
        <v>2.92</v>
      </c>
      <c r="I29">
        <v>34</v>
      </c>
      <c r="J29">
        <v>8</v>
      </c>
      <c r="K29">
        <v>0.26315789473684209</v>
      </c>
      <c r="AB29" s="4" t="s">
        <v>240</v>
      </c>
      <c r="AC29" t="s">
        <v>218</v>
      </c>
      <c r="AD29" t="s">
        <v>83</v>
      </c>
      <c r="AE29">
        <v>786.5</v>
      </c>
      <c r="AF29">
        <v>0.92</v>
      </c>
      <c r="AG29">
        <v>0.94</v>
      </c>
      <c r="AH29">
        <v>0.16</v>
      </c>
      <c r="AI29">
        <v>441</v>
      </c>
      <c r="AJ29">
        <v>4.05</v>
      </c>
      <c r="AK29">
        <v>23</v>
      </c>
      <c r="AL29">
        <v>4</v>
      </c>
      <c r="AM29">
        <v>0.49</v>
      </c>
    </row>
    <row r="30" spans="1:39" x14ac:dyDescent="0.25">
      <c r="A30" t="s">
        <v>281</v>
      </c>
      <c r="B30" t="s">
        <v>83</v>
      </c>
      <c r="C30">
        <v>723.36</v>
      </c>
      <c r="D30">
        <v>0.3</v>
      </c>
      <c r="E30">
        <v>0.74</v>
      </c>
      <c r="F30">
        <v>0.26</v>
      </c>
      <c r="G30">
        <v>447.15050000000002</v>
      </c>
      <c r="H30">
        <v>2.6</v>
      </c>
      <c r="K30">
        <v>0.28846153846153844</v>
      </c>
      <c r="AB30" s="4" t="s">
        <v>241</v>
      </c>
      <c r="AC30" t="s">
        <v>218</v>
      </c>
      <c r="AD30" t="s">
        <v>83</v>
      </c>
      <c r="AE30">
        <v>789.4</v>
      </c>
      <c r="AF30">
        <v>0.28000000000000003</v>
      </c>
      <c r="AG30">
        <v>0.31</v>
      </c>
      <c r="AH30">
        <v>0.26</v>
      </c>
      <c r="AI30">
        <v>439</v>
      </c>
      <c r="AJ30">
        <v>0.04</v>
      </c>
      <c r="AK30">
        <v>795</v>
      </c>
      <c r="AL30">
        <v>667</v>
      </c>
      <c r="AM30">
        <v>0.47</v>
      </c>
    </row>
    <row r="31" spans="1:39" x14ac:dyDescent="0.25">
      <c r="A31" t="s">
        <v>281</v>
      </c>
      <c r="B31" t="s">
        <v>83</v>
      </c>
      <c r="C31">
        <v>723.57</v>
      </c>
      <c r="D31">
        <v>0.24</v>
      </c>
      <c r="E31">
        <v>0.6</v>
      </c>
      <c r="F31">
        <v>7.0000000000000007E-2</v>
      </c>
      <c r="G31">
        <v>445.57</v>
      </c>
      <c r="H31">
        <v>1.85</v>
      </c>
      <c r="I31">
        <v>32.43</v>
      </c>
      <c r="J31">
        <v>3.78</v>
      </c>
      <c r="K31">
        <v>0.2857142857142857</v>
      </c>
      <c r="AB31" s="4" t="s">
        <v>242</v>
      </c>
      <c r="AC31" t="s">
        <v>218</v>
      </c>
      <c r="AD31" t="s">
        <v>83</v>
      </c>
      <c r="AE31">
        <v>800.5</v>
      </c>
      <c r="AF31">
        <v>0.13</v>
      </c>
      <c r="AG31">
        <v>0.24</v>
      </c>
      <c r="AH31">
        <v>0.3</v>
      </c>
      <c r="AI31">
        <v>493</v>
      </c>
      <c r="AJ31">
        <v>0.56999999999999995</v>
      </c>
      <c r="AK31">
        <v>42</v>
      </c>
      <c r="AL31">
        <v>52</v>
      </c>
      <c r="AM31">
        <v>0.35</v>
      </c>
    </row>
    <row r="32" spans="1:39" x14ac:dyDescent="0.25">
      <c r="A32" s="4" t="s">
        <v>269</v>
      </c>
      <c r="B32" t="s">
        <v>83</v>
      </c>
      <c r="C32">
        <v>725.5</v>
      </c>
      <c r="D32">
        <v>0.21</v>
      </c>
      <c r="E32">
        <v>0.28000000000000003</v>
      </c>
      <c r="F32">
        <v>0.49</v>
      </c>
      <c r="G32">
        <v>448</v>
      </c>
      <c r="H32">
        <v>1.07</v>
      </c>
      <c r="I32">
        <v>26</v>
      </c>
      <c r="J32">
        <v>46</v>
      </c>
      <c r="K32">
        <v>0.43</v>
      </c>
      <c r="AB32" s="4" t="s">
        <v>243</v>
      </c>
      <c r="AC32" t="s">
        <v>218</v>
      </c>
      <c r="AD32" t="s">
        <v>83</v>
      </c>
      <c r="AE32">
        <v>804.4</v>
      </c>
      <c r="AF32">
        <v>0.17</v>
      </c>
      <c r="AG32">
        <v>0.27</v>
      </c>
      <c r="AH32">
        <v>0.11</v>
      </c>
      <c r="AI32">
        <v>492</v>
      </c>
      <c r="AJ32">
        <v>0.9</v>
      </c>
      <c r="AK32">
        <v>30</v>
      </c>
      <c r="AL32">
        <v>12</v>
      </c>
      <c r="AM32">
        <v>0.39</v>
      </c>
    </row>
    <row r="33" spans="1:39" x14ac:dyDescent="0.25">
      <c r="A33" t="s">
        <v>216</v>
      </c>
      <c r="B33" t="s">
        <v>83</v>
      </c>
      <c r="C33">
        <v>735.29</v>
      </c>
      <c r="D33">
        <v>0.05</v>
      </c>
      <c r="E33">
        <v>0.14000000000000001</v>
      </c>
      <c r="F33">
        <v>0.65</v>
      </c>
      <c r="G33">
        <v>439</v>
      </c>
      <c r="H33">
        <v>0.61</v>
      </c>
      <c r="I33">
        <v>23</v>
      </c>
      <c r="J33">
        <v>105</v>
      </c>
      <c r="K33">
        <v>0.27</v>
      </c>
      <c r="AB33" s="4" t="s">
        <v>244</v>
      </c>
      <c r="AC33" t="s">
        <v>218</v>
      </c>
      <c r="AD33" t="s">
        <v>83</v>
      </c>
      <c r="AE33">
        <v>818.5</v>
      </c>
      <c r="AF33">
        <v>0.1</v>
      </c>
      <c r="AG33">
        <v>0.15</v>
      </c>
      <c r="AH33">
        <v>0.14000000000000001</v>
      </c>
      <c r="AI33">
        <v>464</v>
      </c>
      <c r="AJ33">
        <v>0.62</v>
      </c>
      <c r="AK33">
        <v>24</v>
      </c>
      <c r="AL33">
        <v>23</v>
      </c>
      <c r="AM33">
        <v>0.4</v>
      </c>
    </row>
    <row r="34" spans="1:39" x14ac:dyDescent="0.25">
      <c r="A34" s="4" t="s">
        <v>269</v>
      </c>
      <c r="B34" t="s">
        <v>83</v>
      </c>
      <c r="C34">
        <v>743.5</v>
      </c>
      <c r="D34">
        <v>0.85</v>
      </c>
      <c r="E34">
        <v>2.1800000000000002</v>
      </c>
      <c r="F34">
        <v>0.2</v>
      </c>
      <c r="G34">
        <v>469</v>
      </c>
      <c r="H34">
        <v>4.9800000000000004</v>
      </c>
      <c r="I34">
        <v>44</v>
      </c>
      <c r="J34">
        <v>4</v>
      </c>
      <c r="K34">
        <v>0.28000000000000003</v>
      </c>
      <c r="AB34" s="4" t="s">
        <v>245</v>
      </c>
      <c r="AC34" t="s">
        <v>218</v>
      </c>
      <c r="AD34" t="s">
        <v>83</v>
      </c>
      <c r="AE34">
        <v>845.5</v>
      </c>
      <c r="AF34">
        <v>0.09</v>
      </c>
      <c r="AG34">
        <v>0.14000000000000001</v>
      </c>
      <c r="AH34">
        <v>0.15</v>
      </c>
      <c r="AI34">
        <v>302</v>
      </c>
      <c r="AJ34">
        <v>0.56000000000000005</v>
      </c>
      <c r="AK34">
        <v>25</v>
      </c>
      <c r="AL34">
        <v>27</v>
      </c>
      <c r="AM34">
        <v>0.39</v>
      </c>
    </row>
    <row r="35" spans="1:39" x14ac:dyDescent="0.25">
      <c r="A35" s="4" t="s">
        <v>269</v>
      </c>
      <c r="B35" t="s">
        <v>83</v>
      </c>
      <c r="C35">
        <v>757.5</v>
      </c>
      <c r="D35">
        <v>0.11</v>
      </c>
      <c r="E35">
        <v>0.18</v>
      </c>
      <c r="F35">
        <v>0.48</v>
      </c>
      <c r="G35">
        <v>427</v>
      </c>
      <c r="H35">
        <v>0.26</v>
      </c>
      <c r="I35">
        <v>70</v>
      </c>
      <c r="J35">
        <v>188</v>
      </c>
      <c r="K35">
        <v>0.38</v>
      </c>
      <c r="AB35" s="4" t="s">
        <v>246</v>
      </c>
      <c r="AC35" t="s">
        <v>218</v>
      </c>
      <c r="AD35" t="s">
        <v>83</v>
      </c>
      <c r="AE35">
        <v>847.5</v>
      </c>
      <c r="AF35">
        <v>7.0000000000000007E-2</v>
      </c>
      <c r="AG35">
        <v>0.13</v>
      </c>
      <c r="AH35">
        <v>0.09</v>
      </c>
      <c r="AI35">
        <v>302</v>
      </c>
      <c r="AJ35">
        <v>0.34</v>
      </c>
      <c r="AK35">
        <v>38</v>
      </c>
      <c r="AL35">
        <v>26</v>
      </c>
      <c r="AM35">
        <v>0.35</v>
      </c>
    </row>
    <row r="36" spans="1:39" x14ac:dyDescent="0.25">
      <c r="A36" s="4" t="s">
        <v>269</v>
      </c>
      <c r="B36" t="s">
        <v>83</v>
      </c>
      <c r="C36">
        <v>759.4</v>
      </c>
      <c r="D36">
        <v>0.1</v>
      </c>
      <c r="E36">
        <v>0.18</v>
      </c>
      <c r="F36">
        <v>0.49</v>
      </c>
      <c r="G36">
        <v>434</v>
      </c>
      <c r="H36">
        <v>0.28000000000000003</v>
      </c>
      <c r="I36">
        <v>65</v>
      </c>
      <c r="J36">
        <v>176</v>
      </c>
      <c r="K36">
        <v>0.36</v>
      </c>
      <c r="AB36" s="4" t="s">
        <v>247</v>
      </c>
      <c r="AC36" t="s">
        <v>218</v>
      </c>
      <c r="AD36" t="s">
        <v>83</v>
      </c>
      <c r="AE36">
        <v>849.5</v>
      </c>
      <c r="AF36">
        <v>7.0000000000000007E-2</v>
      </c>
      <c r="AG36">
        <v>0.13</v>
      </c>
      <c r="AH36">
        <v>0.22</v>
      </c>
      <c r="AI36">
        <v>445</v>
      </c>
      <c r="AJ36">
        <v>0.26</v>
      </c>
      <c r="AK36">
        <v>50</v>
      </c>
      <c r="AL36">
        <v>85</v>
      </c>
      <c r="AM36">
        <v>0.35</v>
      </c>
    </row>
    <row r="37" spans="1:39" x14ac:dyDescent="0.25">
      <c r="A37" s="4" t="s">
        <v>269</v>
      </c>
      <c r="B37" t="s">
        <v>83</v>
      </c>
      <c r="C37">
        <v>761.5</v>
      </c>
      <c r="D37">
        <v>0.27</v>
      </c>
      <c r="E37">
        <v>0.37</v>
      </c>
      <c r="F37">
        <v>0.36</v>
      </c>
      <c r="G37">
        <v>432</v>
      </c>
      <c r="H37">
        <v>0.82</v>
      </c>
      <c r="I37">
        <v>45</v>
      </c>
      <c r="J37">
        <v>44</v>
      </c>
      <c r="K37">
        <v>0.42</v>
      </c>
      <c r="AB37" s="4" t="s">
        <v>248</v>
      </c>
      <c r="AC37" t="s">
        <v>218</v>
      </c>
      <c r="AD37" t="s">
        <v>83</v>
      </c>
      <c r="AE37">
        <v>851.4</v>
      </c>
      <c r="AF37">
        <v>0.09</v>
      </c>
      <c r="AG37">
        <v>0.14000000000000001</v>
      </c>
      <c r="AH37">
        <v>7.0000000000000007E-2</v>
      </c>
      <c r="AI37">
        <v>305</v>
      </c>
      <c r="AJ37">
        <v>0.36</v>
      </c>
      <c r="AK37">
        <v>39</v>
      </c>
      <c r="AL37">
        <v>19</v>
      </c>
      <c r="AM37">
        <v>0.39</v>
      </c>
    </row>
    <row r="38" spans="1:39" x14ac:dyDescent="0.25">
      <c r="A38" s="4" t="s">
        <v>269</v>
      </c>
      <c r="B38" t="s">
        <v>83</v>
      </c>
      <c r="C38">
        <v>763.6</v>
      </c>
      <c r="D38">
        <v>0.31</v>
      </c>
      <c r="E38">
        <v>0.41</v>
      </c>
      <c r="F38">
        <v>0.31</v>
      </c>
      <c r="G38">
        <v>444</v>
      </c>
      <c r="H38">
        <v>0.35</v>
      </c>
      <c r="I38">
        <v>117</v>
      </c>
      <c r="J38">
        <v>89</v>
      </c>
      <c r="K38">
        <v>0.43</v>
      </c>
      <c r="AB38" s="4" t="s">
        <v>249</v>
      </c>
      <c r="AC38" t="s">
        <v>218</v>
      </c>
      <c r="AD38" t="s">
        <v>83</v>
      </c>
      <c r="AE38">
        <v>853.5</v>
      </c>
      <c r="AF38">
        <v>0.11</v>
      </c>
      <c r="AG38">
        <v>0.15</v>
      </c>
      <c r="AH38">
        <v>7.0000000000000007E-2</v>
      </c>
      <c r="AI38">
        <v>311</v>
      </c>
      <c r="AJ38">
        <v>0.38</v>
      </c>
      <c r="AK38">
        <v>40</v>
      </c>
      <c r="AL38">
        <v>19</v>
      </c>
      <c r="AM38">
        <v>0.42</v>
      </c>
    </row>
    <row r="39" spans="1:39" x14ac:dyDescent="0.25">
      <c r="A39" s="4" t="s">
        <v>269</v>
      </c>
      <c r="B39" t="s">
        <v>83</v>
      </c>
      <c r="C39">
        <v>765.5</v>
      </c>
      <c r="D39">
        <v>0.17</v>
      </c>
      <c r="E39">
        <v>0.28999999999999998</v>
      </c>
      <c r="F39">
        <v>0.41</v>
      </c>
      <c r="G39">
        <v>433</v>
      </c>
      <c r="H39">
        <v>0.04</v>
      </c>
      <c r="I39">
        <v>763</v>
      </c>
      <c r="J39">
        <v>1079</v>
      </c>
      <c r="K39">
        <v>0.37</v>
      </c>
      <c r="AB39" s="4" t="s">
        <v>250</v>
      </c>
      <c r="AC39" t="s">
        <v>218</v>
      </c>
      <c r="AD39" t="s">
        <v>83</v>
      </c>
      <c r="AE39">
        <v>855.5</v>
      </c>
      <c r="AF39">
        <v>0.12</v>
      </c>
      <c r="AG39">
        <v>0.14000000000000001</v>
      </c>
      <c r="AH39">
        <v>0.09</v>
      </c>
      <c r="AI39">
        <v>411</v>
      </c>
      <c r="AJ39">
        <v>0.39</v>
      </c>
      <c r="AK39">
        <v>36</v>
      </c>
      <c r="AL39">
        <v>23</v>
      </c>
      <c r="AM39">
        <v>0.46</v>
      </c>
    </row>
    <row r="40" spans="1:39" x14ac:dyDescent="0.25">
      <c r="A40" s="4" t="s">
        <v>269</v>
      </c>
      <c r="B40" t="s">
        <v>83</v>
      </c>
      <c r="C40">
        <v>767.4</v>
      </c>
      <c r="D40">
        <v>0.16</v>
      </c>
      <c r="E40">
        <v>0.3</v>
      </c>
      <c r="F40">
        <v>0.21</v>
      </c>
      <c r="G40">
        <v>435</v>
      </c>
      <c r="H40">
        <v>0.33</v>
      </c>
      <c r="I40">
        <v>91</v>
      </c>
      <c r="J40">
        <v>64</v>
      </c>
      <c r="K40">
        <v>0.35</v>
      </c>
      <c r="AB40" s="4" t="s">
        <v>251</v>
      </c>
      <c r="AC40" t="s">
        <v>218</v>
      </c>
      <c r="AD40" t="s">
        <v>83</v>
      </c>
      <c r="AE40">
        <v>857.5</v>
      </c>
      <c r="AF40">
        <v>0.36</v>
      </c>
      <c r="AG40">
        <v>0.23</v>
      </c>
      <c r="AH40">
        <v>0.05</v>
      </c>
      <c r="AI40">
        <v>439</v>
      </c>
      <c r="AJ40">
        <v>1.7</v>
      </c>
      <c r="AK40">
        <v>14</v>
      </c>
      <c r="AL40">
        <v>3</v>
      </c>
      <c r="AM40">
        <v>0.61</v>
      </c>
    </row>
    <row r="41" spans="1:39" x14ac:dyDescent="0.25">
      <c r="A41" t="s">
        <v>216</v>
      </c>
      <c r="B41" t="s">
        <v>83</v>
      </c>
      <c r="C41">
        <v>767.72</v>
      </c>
      <c r="D41">
        <v>0.08</v>
      </c>
      <c r="E41">
        <v>0.17</v>
      </c>
      <c r="F41">
        <v>0.44</v>
      </c>
      <c r="G41">
        <v>430</v>
      </c>
      <c r="H41">
        <v>0.66</v>
      </c>
      <c r="I41">
        <v>26</v>
      </c>
      <c r="J41">
        <v>67</v>
      </c>
      <c r="K41">
        <v>0.32</v>
      </c>
      <c r="AB41" s="4" t="s">
        <v>252</v>
      </c>
      <c r="AC41" t="s">
        <v>218</v>
      </c>
      <c r="AD41" t="s">
        <v>83</v>
      </c>
      <c r="AE41">
        <v>859.5</v>
      </c>
      <c r="AF41">
        <v>0.12</v>
      </c>
      <c r="AG41">
        <v>0.15</v>
      </c>
      <c r="AH41">
        <v>0.03</v>
      </c>
      <c r="AI41">
        <v>422</v>
      </c>
      <c r="AJ41">
        <v>0.6</v>
      </c>
      <c r="AK41">
        <v>25</v>
      </c>
      <c r="AL41">
        <v>5</v>
      </c>
      <c r="AM41">
        <v>0.44</v>
      </c>
    </row>
    <row r="42" spans="1:39" x14ac:dyDescent="0.25">
      <c r="A42" s="4" t="s">
        <v>269</v>
      </c>
      <c r="B42" t="s">
        <v>83</v>
      </c>
      <c r="C42">
        <v>769.5</v>
      </c>
      <c r="D42">
        <v>0.24</v>
      </c>
      <c r="E42">
        <v>0.43</v>
      </c>
      <c r="F42">
        <v>0.36</v>
      </c>
      <c r="G42">
        <v>427</v>
      </c>
      <c r="H42">
        <v>1.06</v>
      </c>
      <c r="I42">
        <v>41</v>
      </c>
      <c r="J42">
        <v>34</v>
      </c>
      <c r="K42">
        <v>0.36</v>
      </c>
      <c r="AB42" s="4" t="s">
        <v>253</v>
      </c>
      <c r="AC42" t="s">
        <v>218</v>
      </c>
      <c r="AD42" t="s">
        <v>83</v>
      </c>
      <c r="AE42">
        <v>861.4</v>
      </c>
      <c r="AF42">
        <v>0.13</v>
      </c>
      <c r="AG42">
        <v>0.15</v>
      </c>
      <c r="AH42">
        <v>0.03</v>
      </c>
      <c r="AI42">
        <v>425</v>
      </c>
      <c r="AJ42">
        <v>0.7</v>
      </c>
      <c r="AK42">
        <v>21</v>
      </c>
      <c r="AL42">
        <v>4</v>
      </c>
      <c r="AM42">
        <v>0.46</v>
      </c>
    </row>
    <row r="43" spans="1:39" x14ac:dyDescent="0.25">
      <c r="A43" s="4" t="s">
        <v>269</v>
      </c>
      <c r="B43" t="s">
        <v>83</v>
      </c>
      <c r="C43">
        <v>771.5</v>
      </c>
      <c r="D43">
        <v>0.22</v>
      </c>
      <c r="E43">
        <v>0.35</v>
      </c>
      <c r="F43">
        <v>0.3</v>
      </c>
      <c r="G43">
        <v>427</v>
      </c>
      <c r="H43">
        <v>1.1000000000000001</v>
      </c>
      <c r="I43">
        <v>32</v>
      </c>
      <c r="J43">
        <v>27</v>
      </c>
      <c r="K43">
        <v>0.39</v>
      </c>
      <c r="AB43" s="4" t="s">
        <v>254</v>
      </c>
      <c r="AC43" t="s">
        <v>218</v>
      </c>
      <c r="AD43" t="s">
        <v>83</v>
      </c>
      <c r="AE43">
        <v>863.5</v>
      </c>
      <c r="AF43">
        <v>0.14000000000000001</v>
      </c>
      <c r="AG43">
        <v>0.15</v>
      </c>
      <c r="AH43">
        <v>0.03</v>
      </c>
      <c r="AI43">
        <v>420</v>
      </c>
      <c r="AJ43">
        <v>0.91</v>
      </c>
      <c r="AK43">
        <v>16</v>
      </c>
      <c r="AL43">
        <v>3</v>
      </c>
      <c r="AM43">
        <v>0.48</v>
      </c>
    </row>
    <row r="44" spans="1:39" x14ac:dyDescent="0.25">
      <c r="A44" s="4" t="s">
        <v>269</v>
      </c>
      <c r="B44" t="s">
        <v>83</v>
      </c>
      <c r="C44">
        <v>773.4</v>
      </c>
      <c r="D44">
        <v>0.21</v>
      </c>
      <c r="E44">
        <v>0.26</v>
      </c>
      <c r="F44">
        <v>0.39</v>
      </c>
      <c r="G44">
        <v>431</v>
      </c>
      <c r="H44">
        <v>0.83</v>
      </c>
      <c r="I44">
        <v>31</v>
      </c>
      <c r="J44">
        <v>47</v>
      </c>
      <c r="K44">
        <v>0.45</v>
      </c>
      <c r="AB44" s="4" t="s">
        <v>255</v>
      </c>
      <c r="AC44" t="s">
        <v>218</v>
      </c>
      <c r="AD44" t="s">
        <v>83</v>
      </c>
      <c r="AE44">
        <v>865.7</v>
      </c>
      <c r="AF44">
        <v>0.52</v>
      </c>
      <c r="AG44">
        <v>0.32</v>
      </c>
      <c r="AH44">
        <v>0.05</v>
      </c>
      <c r="AI44">
        <v>432</v>
      </c>
      <c r="AJ44">
        <v>2.11</v>
      </c>
      <c r="AK44">
        <v>15</v>
      </c>
      <c r="AL44">
        <v>2</v>
      </c>
      <c r="AM44">
        <v>0.62</v>
      </c>
    </row>
    <row r="45" spans="1:39" x14ac:dyDescent="0.25">
      <c r="A45" s="4" t="s">
        <v>269</v>
      </c>
      <c r="B45" t="s">
        <v>83</v>
      </c>
      <c r="C45">
        <v>776.5</v>
      </c>
      <c r="D45">
        <v>0.19</v>
      </c>
      <c r="E45">
        <v>0.36</v>
      </c>
      <c r="F45">
        <v>0.43</v>
      </c>
      <c r="G45">
        <v>426</v>
      </c>
      <c r="H45">
        <v>0.81</v>
      </c>
      <c r="I45">
        <v>44</v>
      </c>
      <c r="J45">
        <v>53</v>
      </c>
      <c r="K45">
        <v>0.35</v>
      </c>
      <c r="AB45" s="4" t="s">
        <v>256</v>
      </c>
      <c r="AC45" t="s">
        <v>218</v>
      </c>
      <c r="AD45" t="s">
        <v>83</v>
      </c>
      <c r="AE45">
        <v>867.6</v>
      </c>
      <c r="AF45">
        <v>0.56999999999999995</v>
      </c>
      <c r="AG45">
        <v>0.39</v>
      </c>
      <c r="AH45">
        <v>0.04</v>
      </c>
      <c r="AI45">
        <v>436</v>
      </c>
      <c r="AJ45">
        <v>2.2799999999999998</v>
      </c>
      <c r="AK45">
        <v>17</v>
      </c>
      <c r="AL45">
        <v>2</v>
      </c>
      <c r="AM45">
        <v>0.59</v>
      </c>
    </row>
    <row r="46" spans="1:39" x14ac:dyDescent="0.25">
      <c r="A46" s="4" t="s">
        <v>269</v>
      </c>
      <c r="B46" t="s">
        <v>83</v>
      </c>
      <c r="C46">
        <v>778.4</v>
      </c>
      <c r="D46">
        <v>0.3</v>
      </c>
      <c r="E46">
        <v>0.54</v>
      </c>
      <c r="F46">
        <v>0.3</v>
      </c>
      <c r="G46">
        <v>434</v>
      </c>
      <c r="H46">
        <v>1.25</v>
      </c>
      <c r="I46">
        <v>43</v>
      </c>
      <c r="J46">
        <v>24</v>
      </c>
      <c r="K46">
        <v>0.36</v>
      </c>
      <c r="AB46" s="4" t="s">
        <v>257</v>
      </c>
      <c r="AC46" t="s">
        <v>218</v>
      </c>
      <c r="AD46" t="s">
        <v>83</v>
      </c>
      <c r="AE46">
        <v>869.4</v>
      </c>
      <c r="AF46">
        <v>0.21</v>
      </c>
      <c r="AG46">
        <v>0.22</v>
      </c>
      <c r="AH46">
        <v>0.05</v>
      </c>
      <c r="AI46">
        <v>448</v>
      </c>
      <c r="AJ46">
        <v>0.18</v>
      </c>
      <c r="AK46">
        <v>125</v>
      </c>
      <c r="AL46">
        <v>28</v>
      </c>
      <c r="AM46">
        <v>0.49</v>
      </c>
    </row>
    <row r="47" spans="1:39" x14ac:dyDescent="0.25">
      <c r="A47" t="s">
        <v>216</v>
      </c>
      <c r="B47" t="s">
        <v>83</v>
      </c>
      <c r="C47">
        <v>780</v>
      </c>
      <c r="D47">
        <v>0.19</v>
      </c>
      <c r="E47">
        <v>0.41</v>
      </c>
      <c r="F47">
        <v>0.28999999999999998</v>
      </c>
      <c r="G47">
        <v>427</v>
      </c>
      <c r="H47">
        <v>1.07</v>
      </c>
      <c r="I47">
        <v>38</v>
      </c>
      <c r="J47">
        <v>28</v>
      </c>
      <c r="K47">
        <v>0.32</v>
      </c>
      <c r="AB47" s="4" t="s">
        <v>258</v>
      </c>
      <c r="AC47" t="s">
        <v>218</v>
      </c>
      <c r="AD47" t="s">
        <v>84</v>
      </c>
      <c r="AE47">
        <v>871.4</v>
      </c>
      <c r="AF47">
        <v>0.34</v>
      </c>
      <c r="AG47">
        <v>0.37</v>
      </c>
      <c r="AH47">
        <v>7.0000000000000007E-2</v>
      </c>
      <c r="AI47">
        <v>462</v>
      </c>
      <c r="AJ47">
        <v>2.63</v>
      </c>
      <c r="AK47">
        <v>14</v>
      </c>
      <c r="AL47">
        <v>3</v>
      </c>
      <c r="AM47">
        <v>0.8</v>
      </c>
    </row>
    <row r="48" spans="1:39" x14ac:dyDescent="0.25">
      <c r="A48" s="4" t="s">
        <v>269</v>
      </c>
      <c r="B48" t="s">
        <v>83</v>
      </c>
      <c r="C48">
        <v>780.6</v>
      </c>
      <c r="D48">
        <v>0.26</v>
      </c>
      <c r="E48">
        <v>0.44</v>
      </c>
      <c r="F48">
        <v>0.19</v>
      </c>
      <c r="G48">
        <v>420</v>
      </c>
      <c r="H48">
        <v>1.22</v>
      </c>
      <c r="I48">
        <v>36</v>
      </c>
      <c r="J48">
        <v>16</v>
      </c>
      <c r="K48">
        <v>0.37</v>
      </c>
      <c r="AB48" s="4" t="s">
        <v>259</v>
      </c>
      <c r="AC48" t="s">
        <v>218</v>
      </c>
      <c r="AD48" t="s">
        <v>84</v>
      </c>
      <c r="AE48">
        <v>953.5</v>
      </c>
      <c r="AF48">
        <v>7.0000000000000007E-2</v>
      </c>
      <c r="AG48">
        <v>0.13</v>
      </c>
      <c r="AH48">
        <v>7.0000000000000007E-2</v>
      </c>
      <c r="AI48">
        <v>558</v>
      </c>
      <c r="AJ48">
        <v>0.19</v>
      </c>
      <c r="AK48">
        <v>68</v>
      </c>
      <c r="AL48">
        <v>37</v>
      </c>
      <c r="AM48">
        <v>0.35</v>
      </c>
    </row>
    <row r="49" spans="1:39" x14ac:dyDescent="0.25">
      <c r="A49" t="s">
        <v>281</v>
      </c>
      <c r="B49" t="s">
        <v>83</v>
      </c>
      <c r="C49">
        <v>780.77</v>
      </c>
      <c r="D49">
        <v>0.25</v>
      </c>
      <c r="E49">
        <v>0.64</v>
      </c>
      <c r="F49">
        <v>0.28000000000000003</v>
      </c>
      <c r="G49">
        <v>430.78</v>
      </c>
      <c r="H49">
        <v>1.19</v>
      </c>
      <c r="I49">
        <v>53.78</v>
      </c>
      <c r="J49">
        <v>23.53</v>
      </c>
      <c r="K49">
        <v>0.2808988764044944</v>
      </c>
      <c r="AB49" s="4" t="s">
        <v>260</v>
      </c>
      <c r="AC49" t="s">
        <v>218</v>
      </c>
      <c r="AD49" t="s">
        <v>86</v>
      </c>
      <c r="AE49">
        <v>1086.7</v>
      </c>
      <c r="AF49">
        <v>7.0000000000000007E-2</v>
      </c>
      <c r="AG49">
        <v>0.09</v>
      </c>
      <c r="AH49">
        <v>0.06</v>
      </c>
      <c r="AI49">
        <v>362</v>
      </c>
      <c r="AJ49">
        <v>0.21</v>
      </c>
      <c r="AK49">
        <v>42</v>
      </c>
      <c r="AL49">
        <v>28</v>
      </c>
      <c r="AM49">
        <v>0.44</v>
      </c>
    </row>
    <row r="50" spans="1:39" x14ac:dyDescent="0.25">
      <c r="A50" t="s">
        <v>281</v>
      </c>
      <c r="B50" t="s">
        <v>83</v>
      </c>
      <c r="C50">
        <v>781.7</v>
      </c>
      <c r="D50">
        <v>0.43</v>
      </c>
      <c r="E50">
        <v>0.87</v>
      </c>
      <c r="F50">
        <v>0.38</v>
      </c>
      <c r="G50">
        <v>436.2</v>
      </c>
      <c r="H50">
        <v>1.53</v>
      </c>
      <c r="I50">
        <v>56.86</v>
      </c>
      <c r="J50">
        <v>24.84</v>
      </c>
      <c r="K50">
        <v>0.33076923076923076</v>
      </c>
      <c r="AB50" s="4" t="s">
        <v>261</v>
      </c>
      <c r="AC50" t="s">
        <v>218</v>
      </c>
      <c r="AD50" t="s">
        <v>86</v>
      </c>
      <c r="AE50">
        <v>1101.4000000000001</v>
      </c>
      <c r="AF50">
        <v>0.06</v>
      </c>
      <c r="AG50">
        <v>0.08</v>
      </c>
      <c r="AH50">
        <v>0.04</v>
      </c>
      <c r="AI50">
        <v>327</v>
      </c>
      <c r="AJ50">
        <v>0.25</v>
      </c>
      <c r="AK50">
        <v>32</v>
      </c>
      <c r="AL50">
        <v>16</v>
      </c>
      <c r="AM50">
        <v>0.43</v>
      </c>
    </row>
    <row r="51" spans="1:39" x14ac:dyDescent="0.25">
      <c r="A51" s="4" t="s">
        <v>269</v>
      </c>
      <c r="B51" t="s">
        <v>83</v>
      </c>
      <c r="C51">
        <v>782.4</v>
      </c>
      <c r="D51">
        <v>0.27</v>
      </c>
      <c r="E51">
        <v>0.49</v>
      </c>
      <c r="F51">
        <v>0.19</v>
      </c>
      <c r="G51">
        <v>424</v>
      </c>
      <c r="H51">
        <v>1.33</v>
      </c>
      <c r="I51">
        <v>37</v>
      </c>
      <c r="J51">
        <v>14</v>
      </c>
      <c r="K51">
        <v>0.36</v>
      </c>
      <c r="AB51" s="4" t="s">
        <v>262</v>
      </c>
      <c r="AC51" t="s">
        <v>218</v>
      </c>
      <c r="AD51" t="s">
        <v>86</v>
      </c>
      <c r="AE51">
        <v>1118.5</v>
      </c>
      <c r="AF51">
        <v>0.06</v>
      </c>
      <c r="AG51">
        <v>0.08</v>
      </c>
      <c r="AH51">
        <v>0.03</v>
      </c>
      <c r="AI51">
        <v>316</v>
      </c>
      <c r="AJ51">
        <v>0.16</v>
      </c>
      <c r="AK51">
        <v>49</v>
      </c>
      <c r="AL51">
        <v>19</v>
      </c>
      <c r="AM51">
        <v>0.43</v>
      </c>
    </row>
    <row r="52" spans="1:39" x14ac:dyDescent="0.25">
      <c r="A52" t="s">
        <v>281</v>
      </c>
      <c r="B52" t="s">
        <v>83</v>
      </c>
      <c r="C52">
        <v>782.58</v>
      </c>
      <c r="D52">
        <v>0.3</v>
      </c>
      <c r="E52">
        <v>0.81</v>
      </c>
      <c r="F52">
        <v>0.39</v>
      </c>
      <c r="G52">
        <v>432</v>
      </c>
      <c r="H52">
        <v>1.56</v>
      </c>
      <c r="I52">
        <v>52</v>
      </c>
      <c r="J52">
        <v>25</v>
      </c>
      <c r="K52">
        <v>0.27027027027027023</v>
      </c>
      <c r="AB52" s="4" t="s">
        <v>263</v>
      </c>
      <c r="AC52" t="s">
        <v>218</v>
      </c>
      <c r="AD52" t="s">
        <v>86</v>
      </c>
      <c r="AE52">
        <v>1133.4000000000001</v>
      </c>
      <c r="AF52">
        <v>0.05</v>
      </c>
      <c r="AG52">
        <v>7.0000000000000007E-2</v>
      </c>
      <c r="AH52">
        <v>0.11</v>
      </c>
      <c r="AI52">
        <v>389</v>
      </c>
      <c r="AJ52">
        <v>0.21</v>
      </c>
      <c r="AK52">
        <v>33</v>
      </c>
      <c r="AL52">
        <v>53</v>
      </c>
      <c r="AM52">
        <v>0.42</v>
      </c>
    </row>
    <row r="53" spans="1:39" x14ac:dyDescent="0.25">
      <c r="A53" t="s">
        <v>281</v>
      </c>
      <c r="B53" t="s">
        <v>83</v>
      </c>
      <c r="C53">
        <v>782.58</v>
      </c>
      <c r="D53">
        <v>0.25</v>
      </c>
      <c r="E53">
        <v>0.47</v>
      </c>
      <c r="F53">
        <v>0.28999999999999998</v>
      </c>
      <c r="G53">
        <v>432.69819999999999</v>
      </c>
      <c r="H53">
        <v>1.4</v>
      </c>
      <c r="K53">
        <v>0.34722222222222221</v>
      </c>
      <c r="AB53" s="4" t="s">
        <v>264</v>
      </c>
      <c r="AC53" t="s">
        <v>218</v>
      </c>
      <c r="AD53" t="s">
        <v>86</v>
      </c>
      <c r="AE53">
        <v>1146.5999999999999</v>
      </c>
      <c r="AF53">
        <v>0.09</v>
      </c>
      <c r="AG53">
        <v>0.05</v>
      </c>
      <c r="AH53">
        <v>0.05</v>
      </c>
      <c r="AI53">
        <v>390</v>
      </c>
      <c r="AJ53">
        <v>0.36</v>
      </c>
      <c r="AK53">
        <v>14</v>
      </c>
      <c r="AL53">
        <v>14</v>
      </c>
      <c r="AM53">
        <v>0.64</v>
      </c>
    </row>
    <row r="54" spans="1:39" x14ac:dyDescent="0.25">
      <c r="A54" t="s">
        <v>281</v>
      </c>
      <c r="B54" t="s">
        <v>83</v>
      </c>
      <c r="C54">
        <v>783.54</v>
      </c>
      <c r="D54">
        <v>0.26</v>
      </c>
      <c r="E54">
        <v>0.76</v>
      </c>
      <c r="F54">
        <v>0.12</v>
      </c>
      <c r="G54">
        <v>427</v>
      </c>
      <c r="H54">
        <v>1.75</v>
      </c>
      <c r="I54">
        <v>43</v>
      </c>
      <c r="J54">
        <v>7</v>
      </c>
      <c r="K54">
        <v>0.25490196078431371</v>
      </c>
      <c r="AB54" s="4" t="s">
        <v>265</v>
      </c>
      <c r="AC54" t="s">
        <v>218</v>
      </c>
      <c r="AD54" t="s">
        <v>86</v>
      </c>
      <c r="AE54">
        <v>1158.5</v>
      </c>
      <c r="AF54">
        <v>0.11</v>
      </c>
      <c r="AG54">
        <v>7.0000000000000007E-2</v>
      </c>
      <c r="AH54">
        <v>0.04</v>
      </c>
      <c r="AI54">
        <v>313</v>
      </c>
      <c r="AJ54">
        <v>0.47</v>
      </c>
      <c r="AK54">
        <v>15</v>
      </c>
      <c r="AL54">
        <v>9</v>
      </c>
      <c r="AM54">
        <v>0.61</v>
      </c>
    </row>
    <row r="55" spans="1:39" x14ac:dyDescent="0.25">
      <c r="A55" t="s">
        <v>281</v>
      </c>
      <c r="B55" t="s">
        <v>83</v>
      </c>
      <c r="C55">
        <v>783.54</v>
      </c>
      <c r="D55">
        <v>0.27</v>
      </c>
      <c r="E55">
        <v>0.52</v>
      </c>
      <c r="F55">
        <v>0.08</v>
      </c>
      <c r="G55">
        <v>436.51769999999999</v>
      </c>
      <c r="H55">
        <v>1.6</v>
      </c>
      <c r="K55">
        <v>0.34177215189873417</v>
      </c>
      <c r="AB55" s="4" t="s">
        <v>266</v>
      </c>
      <c r="AC55" t="s">
        <v>218</v>
      </c>
      <c r="AD55" t="s">
        <v>86</v>
      </c>
      <c r="AE55">
        <v>1170.5</v>
      </c>
      <c r="AF55">
        <v>0.08</v>
      </c>
      <c r="AG55">
        <v>7.0000000000000007E-2</v>
      </c>
      <c r="AH55">
        <v>0.03</v>
      </c>
      <c r="AI55">
        <v>310</v>
      </c>
      <c r="AJ55">
        <v>0.35</v>
      </c>
      <c r="AK55">
        <v>20</v>
      </c>
      <c r="AL55">
        <v>9</v>
      </c>
      <c r="AM55">
        <v>0.53</v>
      </c>
    </row>
    <row r="56" spans="1:39" x14ac:dyDescent="0.25">
      <c r="A56" s="4" t="s">
        <v>269</v>
      </c>
      <c r="B56" t="s">
        <v>83</v>
      </c>
      <c r="C56">
        <v>784.4</v>
      </c>
      <c r="D56">
        <v>0.66</v>
      </c>
      <c r="E56">
        <v>0.69</v>
      </c>
      <c r="F56">
        <v>0.17</v>
      </c>
      <c r="G56">
        <v>435</v>
      </c>
      <c r="H56">
        <v>2.5099999999999998</v>
      </c>
      <c r="I56">
        <v>27</v>
      </c>
      <c r="J56">
        <v>7</v>
      </c>
      <c r="K56">
        <v>0.49</v>
      </c>
      <c r="AB56" s="4" t="s">
        <v>267</v>
      </c>
      <c r="AC56" t="s">
        <v>218</v>
      </c>
      <c r="AD56" t="s">
        <v>86</v>
      </c>
      <c r="AE56">
        <v>1172.5</v>
      </c>
      <c r="AF56">
        <v>0.1</v>
      </c>
      <c r="AG56">
        <v>0.09</v>
      </c>
      <c r="AH56">
        <v>0.1</v>
      </c>
      <c r="AI56">
        <v>410</v>
      </c>
      <c r="AJ56">
        <v>0.42</v>
      </c>
      <c r="AK56">
        <v>22</v>
      </c>
      <c r="AL56">
        <v>24</v>
      </c>
      <c r="AM56">
        <v>0.53</v>
      </c>
    </row>
    <row r="57" spans="1:39" x14ac:dyDescent="0.25">
      <c r="A57" t="s">
        <v>281</v>
      </c>
      <c r="B57" t="s">
        <v>83</v>
      </c>
      <c r="C57">
        <v>784.65</v>
      </c>
      <c r="D57">
        <v>0.4</v>
      </c>
      <c r="E57">
        <v>1.1100000000000001</v>
      </c>
      <c r="F57">
        <v>0.12</v>
      </c>
      <c r="G57">
        <v>440</v>
      </c>
      <c r="H57">
        <v>3.43</v>
      </c>
      <c r="I57">
        <v>32</v>
      </c>
      <c r="J57">
        <v>3</v>
      </c>
      <c r="K57">
        <v>0.26490066225165559</v>
      </c>
      <c r="AB57" s="4" t="s">
        <v>268</v>
      </c>
      <c r="AC57" t="s">
        <v>218</v>
      </c>
      <c r="AD57" t="s">
        <v>87</v>
      </c>
      <c r="AE57">
        <v>1199.5999999999999</v>
      </c>
      <c r="AF57">
        <v>0.09</v>
      </c>
      <c r="AG57">
        <v>0.08</v>
      </c>
      <c r="AH57">
        <v>0.05</v>
      </c>
      <c r="AI57">
        <v>412</v>
      </c>
      <c r="AJ57">
        <v>0.33</v>
      </c>
      <c r="AK57">
        <v>25</v>
      </c>
      <c r="AL57">
        <v>15</v>
      </c>
      <c r="AM57">
        <v>0.53</v>
      </c>
    </row>
    <row r="58" spans="1:39" x14ac:dyDescent="0.25">
      <c r="A58" t="s">
        <v>281</v>
      </c>
      <c r="B58" t="s">
        <v>83</v>
      </c>
      <c r="C58">
        <v>784.65</v>
      </c>
      <c r="D58">
        <v>0.44</v>
      </c>
      <c r="E58">
        <v>0.97</v>
      </c>
      <c r="F58">
        <v>0.13</v>
      </c>
      <c r="G58">
        <v>442.37810000000002</v>
      </c>
      <c r="H58">
        <v>3.3</v>
      </c>
      <c r="K58">
        <v>0.31205673758865249</v>
      </c>
      <c r="AB58" s="4"/>
    </row>
    <row r="59" spans="1:39" x14ac:dyDescent="0.25">
      <c r="A59" t="s">
        <v>281</v>
      </c>
      <c r="B59" t="s">
        <v>83</v>
      </c>
      <c r="C59">
        <v>785.07</v>
      </c>
      <c r="D59">
        <v>0.73</v>
      </c>
      <c r="E59">
        <v>1.6</v>
      </c>
      <c r="F59">
        <v>0.03</v>
      </c>
      <c r="G59">
        <v>454.06</v>
      </c>
      <c r="H59">
        <v>5.09</v>
      </c>
      <c r="I59">
        <v>31.43</v>
      </c>
      <c r="J59">
        <v>0.59</v>
      </c>
      <c r="K59">
        <v>0.31330472103004292</v>
      </c>
    </row>
    <row r="60" spans="1:39" x14ac:dyDescent="0.25">
      <c r="A60" t="s">
        <v>281</v>
      </c>
      <c r="B60" t="s">
        <v>83</v>
      </c>
      <c r="C60">
        <v>785.24</v>
      </c>
      <c r="D60">
        <v>0.8</v>
      </c>
      <c r="E60">
        <v>2.2000000000000002</v>
      </c>
      <c r="F60">
        <v>0.12</v>
      </c>
      <c r="G60">
        <v>451</v>
      </c>
      <c r="H60">
        <v>6.25</v>
      </c>
      <c r="I60">
        <v>35</v>
      </c>
      <c r="J60">
        <v>2</v>
      </c>
      <c r="K60">
        <v>0.26666666666666666</v>
      </c>
    </row>
    <row r="61" spans="1:39" x14ac:dyDescent="0.25">
      <c r="A61" t="s">
        <v>281</v>
      </c>
      <c r="B61" t="s">
        <v>83</v>
      </c>
      <c r="C61">
        <v>785.46</v>
      </c>
      <c r="D61">
        <v>0.54</v>
      </c>
      <c r="E61">
        <v>1.55</v>
      </c>
      <c r="F61">
        <v>0.13</v>
      </c>
      <c r="G61">
        <v>450</v>
      </c>
      <c r="H61">
        <v>5.03</v>
      </c>
      <c r="I61">
        <v>31</v>
      </c>
      <c r="J61">
        <v>3</v>
      </c>
      <c r="K61">
        <v>0.25837320574162681</v>
      </c>
    </row>
    <row r="62" spans="1:39" x14ac:dyDescent="0.25">
      <c r="A62" t="s">
        <v>281</v>
      </c>
      <c r="B62" t="s">
        <v>83</v>
      </c>
      <c r="C62">
        <v>785.46</v>
      </c>
      <c r="D62">
        <v>0.57999999999999996</v>
      </c>
      <c r="E62">
        <v>1.29</v>
      </c>
      <c r="F62">
        <v>0.09</v>
      </c>
      <c r="G62">
        <v>453.32760000000002</v>
      </c>
      <c r="H62">
        <v>4.5999999999999996</v>
      </c>
      <c r="K62">
        <v>0.31016042780748659</v>
      </c>
    </row>
    <row r="63" spans="1:39" x14ac:dyDescent="0.25">
      <c r="A63" t="s">
        <v>281</v>
      </c>
      <c r="B63" t="s">
        <v>83</v>
      </c>
      <c r="C63">
        <v>786.05</v>
      </c>
      <c r="D63">
        <v>0.64</v>
      </c>
      <c r="E63">
        <v>1.52</v>
      </c>
      <c r="F63">
        <v>0.03</v>
      </c>
      <c r="G63">
        <v>466.68</v>
      </c>
      <c r="H63">
        <v>5.0599999999999996</v>
      </c>
      <c r="I63">
        <v>30.04</v>
      </c>
      <c r="J63">
        <v>0.59</v>
      </c>
      <c r="K63">
        <v>0.29629629629629628</v>
      </c>
    </row>
    <row r="64" spans="1:39" x14ac:dyDescent="0.25">
      <c r="A64" t="s">
        <v>281</v>
      </c>
      <c r="B64" t="s">
        <v>83</v>
      </c>
      <c r="C64">
        <v>786.26</v>
      </c>
      <c r="D64">
        <v>0.33</v>
      </c>
      <c r="E64">
        <v>0.48</v>
      </c>
      <c r="F64">
        <v>0.04</v>
      </c>
      <c r="G64">
        <v>451.56</v>
      </c>
      <c r="H64">
        <v>2.59</v>
      </c>
      <c r="I64">
        <v>18.53</v>
      </c>
      <c r="J64">
        <v>1.54</v>
      </c>
      <c r="K64">
        <v>0.40740740740740738</v>
      </c>
    </row>
    <row r="65" spans="1:11" x14ac:dyDescent="0.25">
      <c r="A65" s="4" t="s">
        <v>269</v>
      </c>
      <c r="B65" t="s">
        <v>83</v>
      </c>
      <c r="C65">
        <v>786.5</v>
      </c>
      <c r="D65">
        <v>0.92</v>
      </c>
      <c r="E65">
        <v>0.94</v>
      </c>
      <c r="F65">
        <v>0.16</v>
      </c>
      <c r="G65">
        <v>441</v>
      </c>
      <c r="H65">
        <v>4.05</v>
      </c>
      <c r="I65">
        <v>23</v>
      </c>
      <c r="J65">
        <v>4</v>
      </c>
      <c r="K65">
        <v>0.49</v>
      </c>
    </row>
    <row r="66" spans="1:11" x14ac:dyDescent="0.25">
      <c r="A66" t="s">
        <v>281</v>
      </c>
      <c r="B66" t="s">
        <v>83</v>
      </c>
      <c r="C66">
        <v>786.54</v>
      </c>
      <c r="D66">
        <v>0.56000000000000005</v>
      </c>
      <c r="E66">
        <v>1.42</v>
      </c>
      <c r="F66">
        <v>0.12</v>
      </c>
      <c r="G66">
        <v>444</v>
      </c>
      <c r="H66">
        <v>4.97</v>
      </c>
      <c r="I66">
        <v>29</v>
      </c>
      <c r="J66">
        <v>2</v>
      </c>
      <c r="K66">
        <v>0.28282828282828287</v>
      </c>
    </row>
    <row r="67" spans="1:11" x14ac:dyDescent="0.25">
      <c r="A67" t="s">
        <v>281</v>
      </c>
      <c r="B67" t="s">
        <v>83</v>
      </c>
      <c r="C67">
        <v>786.54</v>
      </c>
      <c r="D67">
        <v>0.59</v>
      </c>
      <c r="E67">
        <v>1.18</v>
      </c>
      <c r="F67">
        <v>0.13</v>
      </c>
      <c r="G67">
        <v>447.0419</v>
      </c>
      <c r="H67">
        <v>4.5999999999999996</v>
      </c>
      <c r="K67">
        <v>0.33333333333333331</v>
      </c>
    </row>
    <row r="68" spans="1:11" x14ac:dyDescent="0.25">
      <c r="A68" t="s">
        <v>281</v>
      </c>
      <c r="B68" t="s">
        <v>83</v>
      </c>
      <c r="C68">
        <v>786.91</v>
      </c>
      <c r="D68">
        <v>0.62</v>
      </c>
      <c r="E68">
        <v>1.32</v>
      </c>
      <c r="F68">
        <v>0.06</v>
      </c>
      <c r="G68">
        <v>452.11</v>
      </c>
      <c r="H68">
        <v>5</v>
      </c>
      <c r="I68">
        <v>26.4</v>
      </c>
      <c r="J68">
        <v>1.2</v>
      </c>
      <c r="K68">
        <v>0.31958762886597941</v>
      </c>
    </row>
    <row r="69" spans="1:11" x14ac:dyDescent="0.25">
      <c r="A69" t="s">
        <v>281</v>
      </c>
      <c r="B69" t="s">
        <v>83</v>
      </c>
      <c r="C69">
        <v>787.31</v>
      </c>
      <c r="D69">
        <v>0.51</v>
      </c>
      <c r="E69">
        <v>1.48</v>
      </c>
      <c r="F69">
        <v>0.14000000000000001</v>
      </c>
      <c r="G69">
        <v>460</v>
      </c>
      <c r="H69">
        <v>4.3099999999999996</v>
      </c>
      <c r="I69">
        <v>34</v>
      </c>
      <c r="J69">
        <v>3</v>
      </c>
      <c r="K69">
        <v>0.25628140703517588</v>
      </c>
    </row>
    <row r="70" spans="1:11" x14ac:dyDescent="0.25">
      <c r="A70" t="s">
        <v>281</v>
      </c>
      <c r="B70" t="s">
        <v>83</v>
      </c>
      <c r="C70">
        <v>787.31</v>
      </c>
      <c r="D70">
        <v>0.54</v>
      </c>
      <c r="E70">
        <v>1.17</v>
      </c>
      <c r="F70">
        <v>0.1</v>
      </c>
      <c r="G70">
        <v>469.41539999999998</v>
      </c>
      <c r="H70">
        <v>3.8</v>
      </c>
      <c r="K70">
        <v>0.31578947368421056</v>
      </c>
    </row>
    <row r="71" spans="1:11" x14ac:dyDescent="0.25">
      <c r="A71" t="s">
        <v>281</v>
      </c>
      <c r="B71" t="s">
        <v>83</v>
      </c>
      <c r="C71">
        <v>787.81</v>
      </c>
      <c r="D71">
        <v>0.36</v>
      </c>
      <c r="E71">
        <v>0.95</v>
      </c>
      <c r="F71">
        <v>0.19</v>
      </c>
      <c r="G71">
        <v>435</v>
      </c>
      <c r="H71">
        <v>2.84</v>
      </c>
      <c r="I71">
        <v>33</v>
      </c>
      <c r="J71">
        <v>7</v>
      </c>
      <c r="K71">
        <v>0.27480916030534347</v>
      </c>
    </row>
    <row r="72" spans="1:11" x14ac:dyDescent="0.25">
      <c r="A72" t="s">
        <v>281</v>
      </c>
      <c r="B72" t="s">
        <v>83</v>
      </c>
      <c r="C72">
        <v>788.31</v>
      </c>
      <c r="D72">
        <v>0.23</v>
      </c>
      <c r="E72">
        <v>0.64</v>
      </c>
      <c r="F72">
        <v>0.16</v>
      </c>
      <c r="G72">
        <v>424</v>
      </c>
      <c r="H72">
        <v>1.83</v>
      </c>
      <c r="I72">
        <v>35</v>
      </c>
      <c r="J72">
        <v>9</v>
      </c>
      <c r="K72">
        <v>0.26436781609195403</v>
      </c>
    </row>
    <row r="73" spans="1:11" x14ac:dyDescent="0.25">
      <c r="A73" t="s">
        <v>281</v>
      </c>
      <c r="B73" t="s">
        <v>83</v>
      </c>
      <c r="C73">
        <v>788.31</v>
      </c>
      <c r="D73">
        <v>0.18</v>
      </c>
      <c r="E73">
        <v>0.32</v>
      </c>
      <c r="F73">
        <v>0.17</v>
      </c>
      <c r="G73">
        <v>439.26429999999999</v>
      </c>
      <c r="H73">
        <v>1.6</v>
      </c>
      <c r="K73">
        <v>0.36</v>
      </c>
    </row>
    <row r="74" spans="1:11" x14ac:dyDescent="0.25">
      <c r="A74" t="s">
        <v>281</v>
      </c>
      <c r="B74" t="s">
        <v>83</v>
      </c>
      <c r="C74">
        <v>788.71</v>
      </c>
      <c r="D74">
        <v>0.23</v>
      </c>
      <c r="E74">
        <v>0.73</v>
      </c>
      <c r="F74">
        <v>0.11</v>
      </c>
      <c r="G74">
        <v>432</v>
      </c>
      <c r="H74">
        <v>2.0699999999999998</v>
      </c>
      <c r="I74">
        <v>35</v>
      </c>
      <c r="J74">
        <v>5</v>
      </c>
      <c r="K74">
        <v>0.23958333333333334</v>
      </c>
    </row>
    <row r="75" spans="1:11" x14ac:dyDescent="0.25">
      <c r="A75" t="s">
        <v>281</v>
      </c>
      <c r="B75" t="s">
        <v>83</v>
      </c>
      <c r="C75">
        <v>789.12</v>
      </c>
      <c r="D75">
        <v>0.23</v>
      </c>
      <c r="E75">
        <v>0.62</v>
      </c>
      <c r="F75">
        <v>0.17</v>
      </c>
      <c r="G75">
        <v>434</v>
      </c>
      <c r="H75">
        <v>2.09</v>
      </c>
      <c r="I75">
        <v>30</v>
      </c>
      <c r="J75">
        <v>8</v>
      </c>
      <c r="K75">
        <v>0.27058823529411768</v>
      </c>
    </row>
    <row r="76" spans="1:11" x14ac:dyDescent="0.25">
      <c r="A76" t="s">
        <v>281</v>
      </c>
      <c r="B76" t="s">
        <v>83</v>
      </c>
      <c r="C76">
        <v>789.12</v>
      </c>
      <c r="D76">
        <v>0.2</v>
      </c>
      <c r="E76">
        <v>0.43</v>
      </c>
      <c r="F76">
        <v>0.18</v>
      </c>
      <c r="G76">
        <v>443.06380000000001</v>
      </c>
      <c r="H76">
        <v>1.8</v>
      </c>
      <c r="K76">
        <v>0.3174603174603175</v>
      </c>
    </row>
    <row r="77" spans="1:11" x14ac:dyDescent="0.25">
      <c r="A77" s="4" t="s">
        <v>269</v>
      </c>
      <c r="B77" t="s">
        <v>83</v>
      </c>
      <c r="C77">
        <v>789.4</v>
      </c>
      <c r="D77">
        <v>0.28000000000000003</v>
      </c>
      <c r="E77">
        <v>0.31</v>
      </c>
      <c r="F77">
        <v>0.26</v>
      </c>
      <c r="G77">
        <v>439</v>
      </c>
      <c r="H77">
        <v>0.04</v>
      </c>
      <c r="I77">
        <v>795</v>
      </c>
      <c r="J77">
        <v>667</v>
      </c>
      <c r="K77">
        <v>0.47</v>
      </c>
    </row>
    <row r="78" spans="1:11" x14ac:dyDescent="0.25">
      <c r="A78" t="s">
        <v>281</v>
      </c>
      <c r="B78" t="s">
        <v>83</v>
      </c>
      <c r="C78">
        <v>789.46</v>
      </c>
      <c r="D78">
        <v>0.19</v>
      </c>
      <c r="E78">
        <v>0.65</v>
      </c>
      <c r="F78">
        <v>0.13</v>
      </c>
      <c r="G78">
        <v>420</v>
      </c>
      <c r="H78">
        <v>1.79</v>
      </c>
      <c r="I78">
        <v>36</v>
      </c>
      <c r="J78">
        <v>7</v>
      </c>
      <c r="K78">
        <v>0.22619047619047616</v>
      </c>
    </row>
    <row r="79" spans="1:11" x14ac:dyDescent="0.25">
      <c r="A79" s="4" t="s">
        <v>269</v>
      </c>
      <c r="B79" t="s">
        <v>83</v>
      </c>
      <c r="C79">
        <v>800.5</v>
      </c>
      <c r="D79">
        <v>0.13</v>
      </c>
      <c r="E79">
        <v>0.24</v>
      </c>
      <c r="F79">
        <v>0.3</v>
      </c>
      <c r="G79">
        <v>493</v>
      </c>
      <c r="H79">
        <v>0.56999999999999995</v>
      </c>
      <c r="I79">
        <v>42</v>
      </c>
      <c r="J79">
        <v>52</v>
      </c>
      <c r="K79">
        <v>0.35</v>
      </c>
    </row>
    <row r="80" spans="1:11" x14ac:dyDescent="0.25">
      <c r="A80" s="4" t="s">
        <v>269</v>
      </c>
      <c r="B80" t="s">
        <v>83</v>
      </c>
      <c r="C80">
        <v>804.4</v>
      </c>
      <c r="D80">
        <v>0.17</v>
      </c>
      <c r="E80">
        <v>0.27</v>
      </c>
      <c r="F80">
        <v>0.11</v>
      </c>
      <c r="G80">
        <v>492</v>
      </c>
      <c r="H80">
        <v>0.9</v>
      </c>
      <c r="I80">
        <v>30</v>
      </c>
      <c r="J80">
        <v>12</v>
      </c>
      <c r="K80">
        <v>0.39</v>
      </c>
    </row>
    <row r="81" spans="1:11" x14ac:dyDescent="0.25">
      <c r="A81" s="4" t="s">
        <v>269</v>
      </c>
      <c r="B81" t="s">
        <v>83</v>
      </c>
      <c r="C81">
        <v>818.5</v>
      </c>
      <c r="D81">
        <v>0.1</v>
      </c>
      <c r="E81">
        <v>0.15</v>
      </c>
      <c r="F81">
        <v>0.14000000000000001</v>
      </c>
      <c r="G81">
        <v>464</v>
      </c>
      <c r="H81">
        <v>0.62</v>
      </c>
      <c r="I81">
        <v>24</v>
      </c>
      <c r="J81">
        <v>23</v>
      </c>
      <c r="K81">
        <v>0.4</v>
      </c>
    </row>
    <row r="82" spans="1:11" x14ac:dyDescent="0.25">
      <c r="A82" t="s">
        <v>216</v>
      </c>
      <c r="B82" t="s">
        <v>83</v>
      </c>
      <c r="C82">
        <v>822.8</v>
      </c>
      <c r="D82">
        <v>0</v>
      </c>
      <c r="E82">
        <v>0.03</v>
      </c>
      <c r="F82">
        <v>0.11</v>
      </c>
      <c r="G82">
        <v>517</v>
      </c>
      <c r="H82">
        <v>0.11</v>
      </c>
      <c r="I82">
        <v>32</v>
      </c>
      <c r="J82">
        <v>107</v>
      </c>
      <c r="K82">
        <v>0.12</v>
      </c>
    </row>
    <row r="83" spans="1:11" x14ac:dyDescent="0.25">
      <c r="A83" s="4" t="s">
        <v>269</v>
      </c>
      <c r="B83" t="s">
        <v>83</v>
      </c>
      <c r="C83">
        <v>845.5</v>
      </c>
      <c r="D83">
        <v>0.09</v>
      </c>
      <c r="E83">
        <v>0.14000000000000001</v>
      </c>
      <c r="F83">
        <v>0.15</v>
      </c>
      <c r="G83">
        <v>302</v>
      </c>
      <c r="H83">
        <v>0.56000000000000005</v>
      </c>
      <c r="I83">
        <v>25</v>
      </c>
      <c r="J83">
        <v>27</v>
      </c>
      <c r="K83">
        <v>0.39</v>
      </c>
    </row>
    <row r="84" spans="1:11" x14ac:dyDescent="0.25">
      <c r="A84" s="4" t="s">
        <v>269</v>
      </c>
      <c r="B84" t="s">
        <v>83</v>
      </c>
      <c r="C84">
        <v>847.5</v>
      </c>
      <c r="D84">
        <v>7.0000000000000007E-2</v>
      </c>
      <c r="E84">
        <v>0.13</v>
      </c>
      <c r="F84">
        <v>0.09</v>
      </c>
      <c r="G84">
        <v>302</v>
      </c>
      <c r="H84">
        <v>0.34</v>
      </c>
      <c r="I84">
        <v>38</v>
      </c>
      <c r="J84">
        <v>26</v>
      </c>
      <c r="K84">
        <v>0.35</v>
      </c>
    </row>
    <row r="85" spans="1:11" x14ac:dyDescent="0.25">
      <c r="A85" s="4" t="s">
        <v>269</v>
      </c>
      <c r="B85" t="s">
        <v>83</v>
      </c>
      <c r="C85">
        <v>849.5</v>
      </c>
      <c r="D85">
        <v>7.0000000000000007E-2</v>
      </c>
      <c r="E85">
        <v>0.13</v>
      </c>
      <c r="F85">
        <v>0.22</v>
      </c>
      <c r="G85">
        <v>445</v>
      </c>
      <c r="H85">
        <v>0.26</v>
      </c>
      <c r="I85">
        <v>50</v>
      </c>
      <c r="J85">
        <v>85</v>
      </c>
      <c r="K85">
        <v>0.35</v>
      </c>
    </row>
    <row r="86" spans="1:11" x14ac:dyDescent="0.25">
      <c r="A86" s="4" t="s">
        <v>269</v>
      </c>
      <c r="B86" t="s">
        <v>83</v>
      </c>
      <c r="C86">
        <v>851.4</v>
      </c>
      <c r="D86">
        <v>0.09</v>
      </c>
      <c r="E86">
        <v>0.14000000000000001</v>
      </c>
      <c r="F86">
        <v>7.0000000000000007E-2</v>
      </c>
      <c r="G86">
        <v>305</v>
      </c>
      <c r="H86">
        <v>0.36</v>
      </c>
      <c r="I86">
        <v>39</v>
      </c>
      <c r="J86">
        <v>19</v>
      </c>
      <c r="K86">
        <v>0.39</v>
      </c>
    </row>
    <row r="87" spans="1:11" x14ac:dyDescent="0.25">
      <c r="A87" t="s">
        <v>216</v>
      </c>
      <c r="B87" t="s">
        <v>83</v>
      </c>
      <c r="C87">
        <v>852.4</v>
      </c>
      <c r="D87">
        <v>0.01</v>
      </c>
      <c r="E87">
        <v>0.05</v>
      </c>
      <c r="F87">
        <v>0.12</v>
      </c>
      <c r="G87">
        <v>467</v>
      </c>
      <c r="H87">
        <v>0.37</v>
      </c>
      <c r="I87">
        <v>13</v>
      </c>
      <c r="J87">
        <v>32</v>
      </c>
      <c r="K87">
        <v>0.12</v>
      </c>
    </row>
    <row r="88" spans="1:11" x14ac:dyDescent="0.25">
      <c r="A88" s="4" t="s">
        <v>269</v>
      </c>
      <c r="B88" t="s">
        <v>83</v>
      </c>
      <c r="C88">
        <v>853.5</v>
      </c>
      <c r="D88">
        <v>0.11</v>
      </c>
      <c r="E88">
        <v>0.15</v>
      </c>
      <c r="F88">
        <v>7.0000000000000007E-2</v>
      </c>
      <c r="G88">
        <v>311</v>
      </c>
      <c r="H88">
        <v>0.38</v>
      </c>
      <c r="I88">
        <v>40</v>
      </c>
      <c r="J88">
        <v>19</v>
      </c>
      <c r="K88">
        <v>0.42</v>
      </c>
    </row>
    <row r="89" spans="1:11" x14ac:dyDescent="0.25">
      <c r="A89" s="4" t="s">
        <v>282</v>
      </c>
      <c r="B89" t="s">
        <v>83</v>
      </c>
      <c r="C89">
        <v>855.5</v>
      </c>
      <c r="D89">
        <v>0.12</v>
      </c>
      <c r="E89">
        <v>0.14000000000000001</v>
      </c>
      <c r="F89">
        <v>0.09</v>
      </c>
      <c r="G89">
        <v>411</v>
      </c>
      <c r="H89">
        <v>0.39</v>
      </c>
      <c r="I89">
        <v>36</v>
      </c>
      <c r="J89">
        <v>23</v>
      </c>
      <c r="K89">
        <v>0.46</v>
      </c>
    </row>
    <row r="90" spans="1:11" x14ac:dyDescent="0.25">
      <c r="A90" s="4" t="s">
        <v>269</v>
      </c>
      <c r="B90" t="s">
        <v>83</v>
      </c>
      <c r="C90">
        <v>857.5</v>
      </c>
      <c r="D90">
        <v>0.36</v>
      </c>
      <c r="E90">
        <v>0.23</v>
      </c>
      <c r="F90">
        <v>0.05</v>
      </c>
      <c r="G90">
        <v>439</v>
      </c>
      <c r="H90">
        <v>1.7</v>
      </c>
      <c r="I90">
        <v>14</v>
      </c>
      <c r="J90">
        <v>3</v>
      </c>
      <c r="K90">
        <v>0.61</v>
      </c>
    </row>
    <row r="91" spans="1:11" x14ac:dyDescent="0.25">
      <c r="A91" s="4" t="s">
        <v>269</v>
      </c>
      <c r="B91" t="s">
        <v>83</v>
      </c>
      <c r="C91">
        <v>859.5</v>
      </c>
      <c r="D91">
        <v>0.12</v>
      </c>
      <c r="E91">
        <v>0.15</v>
      </c>
      <c r="F91">
        <v>0.03</v>
      </c>
      <c r="G91">
        <v>422</v>
      </c>
      <c r="H91">
        <v>0.6</v>
      </c>
      <c r="I91">
        <v>25</v>
      </c>
      <c r="J91">
        <v>5</v>
      </c>
      <c r="K91">
        <v>0.44</v>
      </c>
    </row>
    <row r="92" spans="1:11" x14ac:dyDescent="0.25">
      <c r="A92" s="4" t="s">
        <v>269</v>
      </c>
      <c r="B92" t="s">
        <v>83</v>
      </c>
      <c r="C92">
        <v>861.4</v>
      </c>
      <c r="D92">
        <v>0.13</v>
      </c>
      <c r="E92">
        <v>0.15</v>
      </c>
      <c r="F92">
        <v>0.03</v>
      </c>
      <c r="G92">
        <v>425</v>
      </c>
      <c r="H92">
        <v>0.7</v>
      </c>
      <c r="I92">
        <v>21</v>
      </c>
      <c r="J92">
        <v>4</v>
      </c>
      <c r="K92">
        <v>0.46</v>
      </c>
    </row>
    <row r="93" spans="1:11" x14ac:dyDescent="0.25">
      <c r="A93" s="4" t="s">
        <v>269</v>
      </c>
      <c r="B93" t="s">
        <v>83</v>
      </c>
      <c r="C93">
        <v>863.5</v>
      </c>
      <c r="D93">
        <v>0.14000000000000001</v>
      </c>
      <c r="E93">
        <v>0.15</v>
      </c>
      <c r="F93">
        <v>0.03</v>
      </c>
      <c r="G93">
        <v>420</v>
      </c>
      <c r="H93">
        <v>0.91</v>
      </c>
      <c r="I93">
        <v>16</v>
      </c>
      <c r="J93">
        <v>3</v>
      </c>
      <c r="K93">
        <v>0.48</v>
      </c>
    </row>
    <row r="94" spans="1:11" x14ac:dyDescent="0.25">
      <c r="A94" t="s">
        <v>216</v>
      </c>
      <c r="B94" t="s">
        <v>83</v>
      </c>
      <c r="C94">
        <v>863.75</v>
      </c>
      <c r="D94">
        <v>0.01</v>
      </c>
      <c r="E94">
        <v>0.04</v>
      </c>
      <c r="F94">
        <v>0.97</v>
      </c>
      <c r="G94">
        <v>437</v>
      </c>
      <c r="H94">
        <v>0.92</v>
      </c>
      <c r="I94">
        <v>4</v>
      </c>
      <c r="J94">
        <v>105</v>
      </c>
      <c r="K94">
        <v>0.22</v>
      </c>
    </row>
    <row r="95" spans="1:11" x14ac:dyDescent="0.25">
      <c r="A95" t="s">
        <v>216</v>
      </c>
      <c r="B95" t="s">
        <v>83</v>
      </c>
      <c r="C95">
        <v>863.85</v>
      </c>
      <c r="D95">
        <v>0.06</v>
      </c>
      <c r="E95">
        <v>0.3</v>
      </c>
      <c r="F95">
        <v>0.04</v>
      </c>
      <c r="G95">
        <v>456</v>
      </c>
      <c r="H95">
        <v>2.72</v>
      </c>
      <c r="I95">
        <v>11</v>
      </c>
      <c r="J95">
        <v>1</v>
      </c>
      <c r="K95">
        <v>0.17</v>
      </c>
    </row>
    <row r="96" spans="1:11" x14ac:dyDescent="0.25">
      <c r="A96" t="s">
        <v>281</v>
      </c>
      <c r="B96" t="s">
        <v>83</v>
      </c>
      <c r="C96">
        <v>864.7</v>
      </c>
      <c r="D96">
        <v>0.12</v>
      </c>
      <c r="E96">
        <v>0.23</v>
      </c>
      <c r="F96">
        <v>0.28999999999999998</v>
      </c>
      <c r="G96">
        <v>414</v>
      </c>
      <c r="H96">
        <v>0.84</v>
      </c>
      <c r="I96">
        <v>27</v>
      </c>
      <c r="J96">
        <v>35</v>
      </c>
      <c r="K96">
        <v>0.34285714285714286</v>
      </c>
    </row>
    <row r="97" spans="1:11" x14ac:dyDescent="0.25">
      <c r="A97" t="s">
        <v>281</v>
      </c>
      <c r="B97" t="s">
        <v>83</v>
      </c>
      <c r="C97">
        <v>864.7</v>
      </c>
      <c r="D97">
        <v>0.04</v>
      </c>
      <c r="E97">
        <v>0.09</v>
      </c>
      <c r="F97">
        <v>0.31</v>
      </c>
      <c r="G97">
        <v>447.10669999999999</v>
      </c>
      <c r="H97">
        <v>0.1</v>
      </c>
      <c r="K97">
        <v>0.30769230769230771</v>
      </c>
    </row>
    <row r="98" spans="1:11" x14ac:dyDescent="0.25">
      <c r="A98" s="4" t="s">
        <v>269</v>
      </c>
      <c r="B98" t="s">
        <v>83</v>
      </c>
      <c r="C98">
        <v>865.7</v>
      </c>
      <c r="D98">
        <v>0.52</v>
      </c>
      <c r="E98">
        <v>0.32</v>
      </c>
      <c r="F98">
        <v>0.05</v>
      </c>
      <c r="G98">
        <v>432</v>
      </c>
      <c r="H98">
        <v>2.11</v>
      </c>
      <c r="I98">
        <v>15</v>
      </c>
      <c r="J98">
        <v>2</v>
      </c>
      <c r="K98">
        <v>0.62</v>
      </c>
    </row>
    <row r="99" spans="1:11" x14ac:dyDescent="0.25">
      <c r="A99" t="s">
        <v>281</v>
      </c>
      <c r="B99" t="s">
        <v>83</v>
      </c>
      <c r="C99">
        <v>865.8</v>
      </c>
      <c r="D99">
        <v>0.08</v>
      </c>
      <c r="E99">
        <v>0.35</v>
      </c>
      <c r="F99">
        <v>0.01</v>
      </c>
      <c r="G99">
        <v>481</v>
      </c>
      <c r="H99">
        <v>1.61</v>
      </c>
      <c r="I99">
        <v>22</v>
      </c>
      <c r="J99">
        <v>1</v>
      </c>
      <c r="K99">
        <v>0.18604651162790697</v>
      </c>
    </row>
    <row r="100" spans="1:11" x14ac:dyDescent="0.25">
      <c r="A100" t="s">
        <v>281</v>
      </c>
      <c r="B100" t="s">
        <v>83</v>
      </c>
      <c r="C100">
        <v>865.8</v>
      </c>
      <c r="D100">
        <v>0.05</v>
      </c>
      <c r="E100">
        <v>0.23</v>
      </c>
      <c r="F100">
        <v>0.03</v>
      </c>
      <c r="G100">
        <v>492.68880000000001</v>
      </c>
      <c r="H100">
        <v>1.3</v>
      </c>
      <c r="K100">
        <v>0.17857142857142858</v>
      </c>
    </row>
    <row r="101" spans="1:11" x14ac:dyDescent="0.25">
      <c r="A101" t="s">
        <v>281</v>
      </c>
      <c r="B101" t="s">
        <v>83</v>
      </c>
      <c r="C101">
        <v>867.2</v>
      </c>
      <c r="D101">
        <v>7.0000000000000007E-2</v>
      </c>
      <c r="E101">
        <v>0.41</v>
      </c>
      <c r="F101">
        <v>0.03</v>
      </c>
      <c r="G101">
        <v>433</v>
      </c>
      <c r="H101">
        <v>1.05</v>
      </c>
      <c r="I101">
        <v>39</v>
      </c>
      <c r="J101">
        <v>3</v>
      </c>
      <c r="K101">
        <v>0.14583333333333334</v>
      </c>
    </row>
    <row r="102" spans="1:11" x14ac:dyDescent="0.25">
      <c r="A102" t="s">
        <v>281</v>
      </c>
      <c r="B102" t="s">
        <v>83</v>
      </c>
      <c r="C102">
        <v>867.2</v>
      </c>
      <c r="D102">
        <v>0.03</v>
      </c>
      <c r="E102">
        <v>0.12</v>
      </c>
      <c r="F102">
        <v>0.04</v>
      </c>
      <c r="G102">
        <v>467.70100000000002</v>
      </c>
      <c r="H102">
        <v>0.8</v>
      </c>
      <c r="K102">
        <v>0.2</v>
      </c>
    </row>
    <row r="103" spans="1:11" x14ac:dyDescent="0.25">
      <c r="A103" t="s">
        <v>281</v>
      </c>
      <c r="B103" t="s">
        <v>83</v>
      </c>
      <c r="C103">
        <v>867.5</v>
      </c>
      <c r="D103">
        <v>0.11</v>
      </c>
      <c r="E103">
        <v>0.43</v>
      </c>
      <c r="F103">
        <v>0</v>
      </c>
      <c r="G103">
        <v>506.95</v>
      </c>
      <c r="H103">
        <v>2.2000000000000002</v>
      </c>
      <c r="I103">
        <v>19.55</v>
      </c>
      <c r="J103">
        <v>0</v>
      </c>
      <c r="K103">
        <v>0.20370370370370369</v>
      </c>
    </row>
    <row r="104" spans="1:11" x14ac:dyDescent="0.25">
      <c r="A104" s="4" t="s">
        <v>269</v>
      </c>
      <c r="B104" t="s">
        <v>83</v>
      </c>
      <c r="C104">
        <v>867.6</v>
      </c>
      <c r="D104">
        <v>0.56999999999999995</v>
      </c>
      <c r="E104">
        <v>0.39</v>
      </c>
      <c r="F104">
        <v>0.04</v>
      </c>
      <c r="G104">
        <v>436</v>
      </c>
      <c r="H104">
        <v>2.2799999999999998</v>
      </c>
      <c r="I104">
        <v>17</v>
      </c>
      <c r="J104">
        <v>2</v>
      </c>
      <c r="K104">
        <v>0.59</v>
      </c>
    </row>
    <row r="105" spans="1:11" x14ac:dyDescent="0.25">
      <c r="A105" t="s">
        <v>281</v>
      </c>
      <c r="B105" t="s">
        <v>83</v>
      </c>
      <c r="C105">
        <v>867.9</v>
      </c>
      <c r="D105">
        <v>0.1</v>
      </c>
      <c r="E105">
        <v>0.37</v>
      </c>
      <c r="F105">
        <v>0</v>
      </c>
      <c r="G105">
        <v>470.83</v>
      </c>
      <c r="H105">
        <v>2.33</v>
      </c>
      <c r="I105">
        <v>15.88</v>
      </c>
      <c r="J105">
        <v>0</v>
      </c>
      <c r="K105">
        <v>0.21276595744680854</v>
      </c>
    </row>
    <row r="106" spans="1:11" x14ac:dyDescent="0.25">
      <c r="A106" t="s">
        <v>281</v>
      </c>
      <c r="B106" t="s">
        <v>83</v>
      </c>
      <c r="C106">
        <v>868.15</v>
      </c>
      <c r="D106">
        <v>0.11</v>
      </c>
      <c r="E106">
        <v>0.57999999999999996</v>
      </c>
      <c r="F106">
        <v>0.02</v>
      </c>
      <c r="G106">
        <v>436</v>
      </c>
      <c r="H106">
        <v>2.4500000000000002</v>
      </c>
      <c r="I106">
        <v>24</v>
      </c>
      <c r="J106">
        <v>1</v>
      </c>
      <c r="K106">
        <v>0.15942028985507248</v>
      </c>
    </row>
    <row r="107" spans="1:11" x14ac:dyDescent="0.25">
      <c r="A107" t="s">
        <v>281</v>
      </c>
      <c r="B107" t="s">
        <v>83</v>
      </c>
      <c r="C107">
        <v>868.15</v>
      </c>
      <c r="D107">
        <v>7.0000000000000007E-2</v>
      </c>
      <c r="E107">
        <v>0.36</v>
      </c>
      <c r="F107">
        <v>0.05</v>
      </c>
      <c r="G107">
        <v>497.89839999999998</v>
      </c>
      <c r="H107">
        <v>2.2000000000000002</v>
      </c>
      <c r="K107">
        <v>0.16279069767441862</v>
      </c>
    </row>
    <row r="108" spans="1:11" x14ac:dyDescent="0.25">
      <c r="A108" t="s">
        <v>281</v>
      </c>
      <c r="B108" t="s">
        <v>83</v>
      </c>
      <c r="C108">
        <v>868.49</v>
      </c>
      <c r="D108">
        <v>0.13</v>
      </c>
      <c r="E108">
        <v>0.26</v>
      </c>
      <c r="F108">
        <v>0</v>
      </c>
      <c r="G108">
        <v>471.72</v>
      </c>
      <c r="H108">
        <v>1.66</v>
      </c>
      <c r="I108">
        <v>15.66</v>
      </c>
      <c r="J108">
        <v>0</v>
      </c>
      <c r="K108">
        <v>0.33333333333333331</v>
      </c>
    </row>
    <row r="109" spans="1:11" x14ac:dyDescent="0.25">
      <c r="A109" t="s">
        <v>281</v>
      </c>
      <c r="B109" t="s">
        <v>83</v>
      </c>
      <c r="C109">
        <v>868.66</v>
      </c>
      <c r="D109">
        <v>0.13</v>
      </c>
      <c r="E109">
        <v>0.37</v>
      </c>
      <c r="F109">
        <v>0</v>
      </c>
      <c r="G109">
        <v>463.04</v>
      </c>
      <c r="H109">
        <v>2.0099999999999998</v>
      </c>
      <c r="I109">
        <v>18.41</v>
      </c>
      <c r="J109">
        <v>0</v>
      </c>
      <c r="K109">
        <v>0.26</v>
      </c>
    </row>
    <row r="110" spans="1:11" x14ac:dyDescent="0.25">
      <c r="A110" t="s">
        <v>281</v>
      </c>
      <c r="B110" t="s">
        <v>83</v>
      </c>
      <c r="C110">
        <v>868.75</v>
      </c>
      <c r="D110">
        <v>0.09</v>
      </c>
      <c r="E110">
        <v>0.43</v>
      </c>
      <c r="F110">
        <v>0.02</v>
      </c>
      <c r="G110">
        <v>482</v>
      </c>
      <c r="H110">
        <v>1.85</v>
      </c>
      <c r="I110">
        <v>23</v>
      </c>
      <c r="J110">
        <v>1</v>
      </c>
      <c r="K110">
        <v>0.17307692307692307</v>
      </c>
    </row>
    <row r="111" spans="1:11" x14ac:dyDescent="0.25">
      <c r="A111" t="s">
        <v>281</v>
      </c>
      <c r="B111" t="s">
        <v>83</v>
      </c>
      <c r="C111">
        <v>868.75</v>
      </c>
      <c r="D111">
        <v>0.05</v>
      </c>
      <c r="E111">
        <v>0.28999999999999998</v>
      </c>
      <c r="F111">
        <v>0.05</v>
      </c>
      <c r="G111">
        <v>494.39069999999998</v>
      </c>
      <c r="H111">
        <v>1.6</v>
      </c>
      <c r="K111">
        <v>0.1470588235294118</v>
      </c>
    </row>
    <row r="112" spans="1:11" x14ac:dyDescent="0.25">
      <c r="A112" t="s">
        <v>281</v>
      </c>
      <c r="B112" t="s">
        <v>83</v>
      </c>
      <c r="C112">
        <v>868.9</v>
      </c>
      <c r="D112">
        <v>0.09</v>
      </c>
      <c r="E112">
        <v>0.31</v>
      </c>
      <c r="F112">
        <v>0</v>
      </c>
      <c r="G112">
        <v>492.19</v>
      </c>
      <c r="H112">
        <v>1.89</v>
      </c>
      <c r="I112">
        <v>16.399999999999999</v>
      </c>
      <c r="J112">
        <v>0</v>
      </c>
      <c r="K112">
        <v>0.22499999999999998</v>
      </c>
    </row>
    <row r="113" spans="1:11" x14ac:dyDescent="0.25">
      <c r="A113" t="s">
        <v>281</v>
      </c>
      <c r="B113" t="s">
        <v>83</v>
      </c>
      <c r="C113">
        <v>869.3</v>
      </c>
      <c r="D113">
        <v>0.1</v>
      </c>
      <c r="E113">
        <v>0.4</v>
      </c>
      <c r="F113">
        <v>0.02</v>
      </c>
      <c r="G113">
        <v>475</v>
      </c>
      <c r="H113">
        <v>1.78</v>
      </c>
      <c r="I113">
        <v>22</v>
      </c>
      <c r="J113">
        <v>1</v>
      </c>
      <c r="K113">
        <v>0.2</v>
      </c>
    </row>
    <row r="114" spans="1:11" x14ac:dyDescent="0.25">
      <c r="A114" s="4" t="s">
        <v>269</v>
      </c>
      <c r="B114" t="s">
        <v>83</v>
      </c>
      <c r="C114">
        <v>869.4</v>
      </c>
      <c r="D114">
        <v>0.21</v>
      </c>
      <c r="E114">
        <v>0.22</v>
      </c>
      <c r="F114">
        <v>0.05</v>
      </c>
      <c r="G114">
        <v>448</v>
      </c>
      <c r="H114">
        <v>0.18</v>
      </c>
      <c r="I114">
        <v>125</v>
      </c>
      <c r="J114">
        <v>28</v>
      </c>
      <c r="K114">
        <v>0.49</v>
      </c>
    </row>
    <row r="115" spans="1:11" x14ac:dyDescent="0.25">
      <c r="A115" t="s">
        <v>281</v>
      </c>
      <c r="B115" t="s">
        <v>83</v>
      </c>
      <c r="C115">
        <v>869.58</v>
      </c>
      <c r="D115">
        <v>0.1</v>
      </c>
      <c r="E115">
        <v>0.45</v>
      </c>
      <c r="F115">
        <v>0.05</v>
      </c>
      <c r="G115">
        <v>501</v>
      </c>
      <c r="H115">
        <v>1.9</v>
      </c>
      <c r="I115">
        <v>24</v>
      </c>
      <c r="J115">
        <v>3</v>
      </c>
      <c r="K115">
        <v>0.18181818181818182</v>
      </c>
    </row>
    <row r="116" spans="1:11" x14ac:dyDescent="0.25">
      <c r="A116" t="s">
        <v>281</v>
      </c>
      <c r="B116" t="s">
        <v>83</v>
      </c>
      <c r="C116">
        <v>869.58</v>
      </c>
      <c r="D116">
        <v>0.06</v>
      </c>
      <c r="E116">
        <v>0.3</v>
      </c>
      <c r="F116">
        <v>0.08</v>
      </c>
      <c r="G116">
        <v>501.20260000000002</v>
      </c>
      <c r="H116">
        <v>1.7</v>
      </c>
      <c r="K116">
        <v>0.16666666666666666</v>
      </c>
    </row>
    <row r="117" spans="1:11" x14ac:dyDescent="0.25">
      <c r="A117" t="s">
        <v>281</v>
      </c>
      <c r="B117" t="s">
        <v>83</v>
      </c>
      <c r="C117">
        <v>869.77</v>
      </c>
      <c r="D117">
        <v>7.0000000000000007E-2</v>
      </c>
      <c r="E117">
        <v>0.28000000000000003</v>
      </c>
      <c r="F117">
        <v>0</v>
      </c>
      <c r="G117">
        <v>501.8</v>
      </c>
      <c r="H117">
        <v>1.56</v>
      </c>
      <c r="I117">
        <v>17.95</v>
      </c>
      <c r="J117">
        <v>0</v>
      </c>
      <c r="K117">
        <v>0.2</v>
      </c>
    </row>
    <row r="118" spans="1:11" x14ac:dyDescent="0.25">
      <c r="A118" t="s">
        <v>281</v>
      </c>
      <c r="B118" t="s">
        <v>84</v>
      </c>
      <c r="C118">
        <v>870.1</v>
      </c>
      <c r="D118">
        <v>0.11</v>
      </c>
      <c r="E118">
        <v>0.46</v>
      </c>
      <c r="F118">
        <v>0.02</v>
      </c>
      <c r="G118">
        <v>372</v>
      </c>
      <c r="H118">
        <v>1.79</v>
      </c>
      <c r="I118">
        <v>26</v>
      </c>
      <c r="J118">
        <v>1</v>
      </c>
      <c r="K118">
        <v>0.19298245614035087</v>
      </c>
    </row>
    <row r="119" spans="1:11" x14ac:dyDescent="0.25">
      <c r="A119" t="s">
        <v>281</v>
      </c>
      <c r="B119" t="s">
        <v>84</v>
      </c>
      <c r="C119">
        <v>870.53</v>
      </c>
      <c r="D119">
        <v>0.08</v>
      </c>
      <c r="E119">
        <v>0.23</v>
      </c>
      <c r="F119">
        <v>0.34</v>
      </c>
      <c r="G119">
        <v>423</v>
      </c>
      <c r="H119">
        <v>0.84</v>
      </c>
      <c r="I119">
        <v>27</v>
      </c>
      <c r="J119">
        <v>40</v>
      </c>
      <c r="K119">
        <v>0.25806451612903225</v>
      </c>
    </row>
    <row r="120" spans="1:11" x14ac:dyDescent="0.25">
      <c r="A120" t="s">
        <v>281</v>
      </c>
      <c r="B120" t="s">
        <v>84</v>
      </c>
      <c r="C120">
        <v>870.53</v>
      </c>
      <c r="D120">
        <v>0.03</v>
      </c>
      <c r="E120">
        <v>0.06</v>
      </c>
      <c r="F120">
        <v>0.23</v>
      </c>
      <c r="G120">
        <v>484.13490000000002</v>
      </c>
      <c r="H120">
        <v>0.3</v>
      </c>
      <c r="K120">
        <v>0.33333333333333331</v>
      </c>
    </row>
    <row r="121" spans="1:11" x14ac:dyDescent="0.25">
      <c r="A121" t="s">
        <v>281</v>
      </c>
      <c r="B121" t="s">
        <v>84</v>
      </c>
      <c r="C121">
        <v>871.22</v>
      </c>
      <c r="D121">
        <v>0.12</v>
      </c>
      <c r="E121">
        <v>0.53</v>
      </c>
      <c r="F121">
        <v>7.0000000000000007E-2</v>
      </c>
      <c r="G121">
        <v>428</v>
      </c>
      <c r="H121">
        <v>1.95</v>
      </c>
      <c r="I121">
        <v>27</v>
      </c>
      <c r="J121">
        <v>4</v>
      </c>
      <c r="K121">
        <v>0.1846153846153846</v>
      </c>
    </row>
    <row r="122" spans="1:11" x14ac:dyDescent="0.25">
      <c r="A122" s="4" t="s">
        <v>269</v>
      </c>
      <c r="B122" t="s">
        <v>84</v>
      </c>
      <c r="C122">
        <v>871.4</v>
      </c>
      <c r="D122">
        <v>0.34</v>
      </c>
      <c r="E122">
        <v>0.37</v>
      </c>
      <c r="F122">
        <v>7.0000000000000007E-2</v>
      </c>
      <c r="G122">
        <v>462</v>
      </c>
      <c r="H122">
        <v>2.63</v>
      </c>
      <c r="I122">
        <v>14</v>
      </c>
      <c r="J122">
        <v>3</v>
      </c>
      <c r="K122">
        <v>0.8</v>
      </c>
    </row>
    <row r="123" spans="1:11" x14ac:dyDescent="0.25">
      <c r="A123" t="s">
        <v>281</v>
      </c>
      <c r="B123" t="s">
        <v>84</v>
      </c>
      <c r="C123">
        <v>871.48</v>
      </c>
      <c r="D123">
        <v>0.14000000000000001</v>
      </c>
      <c r="E123">
        <v>0.56000000000000005</v>
      </c>
      <c r="F123">
        <v>0.02</v>
      </c>
      <c r="G123">
        <v>461</v>
      </c>
      <c r="H123">
        <v>2.36</v>
      </c>
      <c r="I123">
        <v>24</v>
      </c>
      <c r="J123">
        <v>1</v>
      </c>
      <c r="K123">
        <v>0.2</v>
      </c>
    </row>
    <row r="124" spans="1:11" x14ac:dyDescent="0.25">
      <c r="A124" t="s">
        <v>281</v>
      </c>
      <c r="B124" t="s">
        <v>84</v>
      </c>
      <c r="C124">
        <v>871.48</v>
      </c>
      <c r="D124">
        <v>0.06</v>
      </c>
      <c r="E124">
        <v>0.3</v>
      </c>
      <c r="F124">
        <v>0.04</v>
      </c>
      <c r="G124">
        <v>494.83370000000002</v>
      </c>
      <c r="H124">
        <v>2.2999999999999998</v>
      </c>
      <c r="K124">
        <v>0.16666666666666666</v>
      </c>
    </row>
    <row r="125" spans="1:11" x14ac:dyDescent="0.25">
      <c r="A125" t="s">
        <v>281</v>
      </c>
      <c r="B125" t="s">
        <v>84</v>
      </c>
      <c r="C125">
        <v>872.93</v>
      </c>
      <c r="D125">
        <v>7.0000000000000007E-2</v>
      </c>
      <c r="E125">
        <v>0.39</v>
      </c>
      <c r="F125">
        <v>0</v>
      </c>
      <c r="G125">
        <v>508.82</v>
      </c>
      <c r="H125">
        <v>1.65</v>
      </c>
      <c r="I125">
        <v>23.64</v>
      </c>
      <c r="J125">
        <v>0</v>
      </c>
      <c r="K125">
        <v>0.15217391304347827</v>
      </c>
    </row>
    <row r="126" spans="1:11" x14ac:dyDescent="0.25">
      <c r="A126" t="s">
        <v>216</v>
      </c>
      <c r="B126" t="s">
        <v>84</v>
      </c>
      <c r="C126">
        <v>873.2</v>
      </c>
      <c r="D126">
        <v>0.03</v>
      </c>
      <c r="E126">
        <v>0.48</v>
      </c>
      <c r="F126">
        <v>0.08</v>
      </c>
      <c r="G126">
        <v>516</v>
      </c>
      <c r="H126">
        <v>2.14</v>
      </c>
      <c r="I126">
        <v>22</v>
      </c>
      <c r="J126">
        <v>4</v>
      </c>
      <c r="K126">
        <v>0.06</v>
      </c>
    </row>
    <row r="127" spans="1:11" x14ac:dyDescent="0.25">
      <c r="A127" t="s">
        <v>216</v>
      </c>
      <c r="B127" t="s">
        <v>84</v>
      </c>
      <c r="C127">
        <v>873.25</v>
      </c>
      <c r="D127">
        <v>0.01</v>
      </c>
      <c r="E127">
        <v>0.14000000000000001</v>
      </c>
      <c r="F127">
        <v>0.48</v>
      </c>
      <c r="G127">
        <v>493</v>
      </c>
      <c r="H127">
        <v>0.59</v>
      </c>
      <c r="I127">
        <v>25</v>
      </c>
      <c r="J127">
        <v>82</v>
      </c>
      <c r="K127">
        <v>0.08</v>
      </c>
    </row>
    <row r="128" spans="1:11" x14ac:dyDescent="0.25">
      <c r="A128" s="4" t="s">
        <v>269</v>
      </c>
      <c r="B128" t="s">
        <v>84</v>
      </c>
      <c r="C128">
        <v>953.5</v>
      </c>
      <c r="D128">
        <v>7.0000000000000007E-2</v>
      </c>
      <c r="E128">
        <v>0.13</v>
      </c>
      <c r="F128">
        <v>7.0000000000000007E-2</v>
      </c>
      <c r="G128">
        <v>558</v>
      </c>
      <c r="H128">
        <v>0.19</v>
      </c>
      <c r="I128">
        <v>68</v>
      </c>
      <c r="J128">
        <v>37</v>
      </c>
      <c r="K128">
        <v>0.35</v>
      </c>
    </row>
    <row r="129" spans="1:11" x14ac:dyDescent="0.25">
      <c r="A129" s="4" t="s">
        <v>269</v>
      </c>
      <c r="B129" t="s">
        <v>85</v>
      </c>
      <c r="C129">
        <v>1086.7</v>
      </c>
      <c r="D129">
        <v>7.0000000000000007E-2</v>
      </c>
      <c r="E129">
        <v>0.09</v>
      </c>
      <c r="F129">
        <v>0.06</v>
      </c>
      <c r="G129">
        <v>362</v>
      </c>
      <c r="H129">
        <v>0.21</v>
      </c>
      <c r="I129">
        <v>42</v>
      </c>
      <c r="J129">
        <v>28</v>
      </c>
      <c r="K129">
        <v>0.44</v>
      </c>
    </row>
    <row r="130" spans="1:11" x14ac:dyDescent="0.25">
      <c r="A130" s="4" t="s">
        <v>269</v>
      </c>
      <c r="B130" t="s">
        <v>86</v>
      </c>
      <c r="C130">
        <v>1101.4000000000001</v>
      </c>
      <c r="D130">
        <v>0.06</v>
      </c>
      <c r="E130">
        <v>0.08</v>
      </c>
      <c r="F130">
        <v>0.04</v>
      </c>
      <c r="G130">
        <v>327</v>
      </c>
      <c r="H130">
        <v>0.25</v>
      </c>
      <c r="I130">
        <v>32</v>
      </c>
      <c r="J130">
        <v>16</v>
      </c>
      <c r="K130">
        <v>0.43</v>
      </c>
    </row>
    <row r="131" spans="1:11" x14ac:dyDescent="0.25">
      <c r="A131" s="4" t="s">
        <v>269</v>
      </c>
      <c r="B131" t="s">
        <v>86</v>
      </c>
      <c r="C131">
        <v>1118.5</v>
      </c>
      <c r="D131">
        <v>0.06</v>
      </c>
      <c r="E131">
        <v>0.08</v>
      </c>
      <c r="F131">
        <v>0.03</v>
      </c>
      <c r="G131">
        <v>316</v>
      </c>
      <c r="H131">
        <v>0.16</v>
      </c>
      <c r="I131">
        <v>49</v>
      </c>
      <c r="J131">
        <v>19</v>
      </c>
      <c r="K131">
        <v>0.43</v>
      </c>
    </row>
    <row r="132" spans="1:11" x14ac:dyDescent="0.25">
      <c r="A132" s="4" t="s">
        <v>269</v>
      </c>
      <c r="B132" t="s">
        <v>86</v>
      </c>
      <c r="C132">
        <v>1133.4000000000001</v>
      </c>
      <c r="D132">
        <v>0.05</v>
      </c>
      <c r="E132">
        <v>7.0000000000000007E-2</v>
      </c>
      <c r="F132">
        <v>0.11</v>
      </c>
      <c r="G132">
        <v>389</v>
      </c>
      <c r="H132">
        <v>0.21</v>
      </c>
      <c r="I132">
        <v>33</v>
      </c>
      <c r="J132">
        <v>53</v>
      </c>
      <c r="K132">
        <v>0.42</v>
      </c>
    </row>
    <row r="133" spans="1:11" x14ac:dyDescent="0.25">
      <c r="A133" s="4" t="s">
        <v>269</v>
      </c>
      <c r="B133" t="s">
        <v>86</v>
      </c>
      <c r="C133">
        <v>1146.5999999999999</v>
      </c>
      <c r="D133">
        <v>0.09</v>
      </c>
      <c r="E133">
        <v>0.05</v>
      </c>
      <c r="F133">
        <v>0.05</v>
      </c>
      <c r="G133">
        <v>390</v>
      </c>
      <c r="H133">
        <v>0.36</v>
      </c>
      <c r="I133">
        <v>14</v>
      </c>
      <c r="J133">
        <v>14</v>
      </c>
      <c r="K133">
        <v>0.64</v>
      </c>
    </row>
    <row r="134" spans="1:11" x14ac:dyDescent="0.25">
      <c r="A134" s="4" t="s">
        <v>269</v>
      </c>
      <c r="B134" t="s">
        <v>86</v>
      </c>
      <c r="C134">
        <v>1158.5</v>
      </c>
      <c r="D134">
        <v>0.11</v>
      </c>
      <c r="E134">
        <v>7.0000000000000007E-2</v>
      </c>
      <c r="F134">
        <v>0.04</v>
      </c>
      <c r="G134">
        <v>313</v>
      </c>
      <c r="H134">
        <v>0.47</v>
      </c>
      <c r="I134">
        <v>15</v>
      </c>
      <c r="J134">
        <v>9</v>
      </c>
      <c r="K134">
        <v>0.61</v>
      </c>
    </row>
    <row r="135" spans="1:11" x14ac:dyDescent="0.25">
      <c r="A135" s="4" t="s">
        <v>269</v>
      </c>
      <c r="B135" t="s">
        <v>86</v>
      </c>
      <c r="C135">
        <v>1170.5</v>
      </c>
      <c r="D135">
        <v>0.08</v>
      </c>
      <c r="E135">
        <v>7.0000000000000007E-2</v>
      </c>
      <c r="F135">
        <v>0.03</v>
      </c>
      <c r="G135">
        <v>310</v>
      </c>
      <c r="H135">
        <v>0.35</v>
      </c>
      <c r="I135">
        <v>20</v>
      </c>
      <c r="J135">
        <v>9</v>
      </c>
      <c r="K135">
        <v>0.53</v>
      </c>
    </row>
    <row r="136" spans="1:11" x14ac:dyDescent="0.25">
      <c r="A136" s="4" t="s">
        <v>269</v>
      </c>
      <c r="B136" t="s">
        <v>86</v>
      </c>
      <c r="C136">
        <v>1172.5</v>
      </c>
      <c r="D136">
        <v>0.1</v>
      </c>
      <c r="E136">
        <v>0.09</v>
      </c>
      <c r="F136">
        <v>0.1</v>
      </c>
      <c r="G136">
        <v>410</v>
      </c>
      <c r="H136">
        <v>0.42</v>
      </c>
      <c r="I136">
        <v>22</v>
      </c>
      <c r="J136">
        <v>24</v>
      </c>
      <c r="K136">
        <v>0.53</v>
      </c>
    </row>
    <row r="137" spans="1:11" x14ac:dyDescent="0.25">
      <c r="A137" s="4" t="s">
        <v>269</v>
      </c>
      <c r="B137" t="s">
        <v>87</v>
      </c>
      <c r="C137">
        <v>1199.5999999999999</v>
      </c>
      <c r="D137">
        <v>0.09</v>
      </c>
      <c r="E137">
        <v>0.08</v>
      </c>
      <c r="F137">
        <v>0.05</v>
      </c>
      <c r="G137">
        <v>412</v>
      </c>
      <c r="H137">
        <v>0.33</v>
      </c>
      <c r="I137">
        <v>25</v>
      </c>
      <c r="J137">
        <v>15</v>
      </c>
      <c r="K137">
        <v>0.53</v>
      </c>
    </row>
  </sheetData>
  <sortState ref="A2:K137">
    <sortCondition ref="C1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3"/>
  <sheetViews>
    <sheetView workbookViewId="0">
      <selection activeCell="H1" sqref="H1:I1048576"/>
    </sheetView>
  </sheetViews>
  <sheetFormatPr defaultRowHeight="15" x14ac:dyDescent="0.25"/>
  <cols>
    <col min="4" max="4" width="21" bestFit="1" customWidth="1"/>
  </cols>
  <sheetData>
    <row r="1" spans="1:43" x14ac:dyDescent="0.25">
      <c r="A1" s="10" t="s">
        <v>292</v>
      </c>
      <c r="B1" s="10" t="s">
        <v>293</v>
      </c>
      <c r="C1" s="10" t="s">
        <v>294</v>
      </c>
      <c r="D1" s="10" t="s">
        <v>295</v>
      </c>
      <c r="E1" s="10" t="s">
        <v>296</v>
      </c>
      <c r="F1" s="10" t="s">
        <v>297</v>
      </c>
      <c r="G1" s="10" t="s">
        <v>298</v>
      </c>
      <c r="H1" s="10" t="s">
        <v>299</v>
      </c>
      <c r="I1" s="10" t="s">
        <v>300</v>
      </c>
      <c r="J1" s="10" t="s">
        <v>301</v>
      </c>
      <c r="K1" s="10" t="s">
        <v>302</v>
      </c>
      <c r="L1" s="10" t="s">
        <v>303</v>
      </c>
      <c r="M1" s="10" t="s">
        <v>304</v>
      </c>
      <c r="N1" s="10" t="s">
        <v>305</v>
      </c>
      <c r="O1" s="10" t="s">
        <v>306</v>
      </c>
      <c r="P1" s="10" t="s">
        <v>307</v>
      </c>
      <c r="Q1" s="10" t="s">
        <v>308</v>
      </c>
      <c r="R1" s="10" t="s">
        <v>309</v>
      </c>
      <c r="S1" s="10" t="s">
        <v>310</v>
      </c>
      <c r="T1" s="10" t="s">
        <v>311</v>
      </c>
      <c r="U1" s="10" t="s">
        <v>312</v>
      </c>
      <c r="V1" s="10" t="s">
        <v>313</v>
      </c>
      <c r="W1" s="10" t="s">
        <v>314</v>
      </c>
      <c r="X1" s="10" t="s">
        <v>315</v>
      </c>
      <c r="Y1" s="10" t="s">
        <v>316</v>
      </c>
      <c r="Z1" s="10" t="s">
        <v>317</v>
      </c>
      <c r="AA1" s="10" t="s">
        <v>318</v>
      </c>
      <c r="AB1" s="10" t="s">
        <v>319</v>
      </c>
      <c r="AC1" s="10" t="s">
        <v>320</v>
      </c>
      <c r="AD1" s="10" t="s">
        <v>321</v>
      </c>
      <c r="AE1" s="10" t="s">
        <v>322</v>
      </c>
      <c r="AF1" s="10" t="s">
        <v>323</v>
      </c>
      <c r="AG1" s="10" t="s">
        <v>324</v>
      </c>
      <c r="AH1" s="10" t="s">
        <v>325</v>
      </c>
      <c r="AI1" s="10" t="s">
        <v>326</v>
      </c>
      <c r="AJ1" s="10" t="s">
        <v>327</v>
      </c>
      <c r="AK1" s="10" t="s">
        <v>328</v>
      </c>
      <c r="AL1" s="10" t="s">
        <v>329</v>
      </c>
      <c r="AM1" s="10" t="s">
        <v>330</v>
      </c>
      <c r="AN1" s="10" t="s">
        <v>331</v>
      </c>
      <c r="AO1" s="10" t="s">
        <v>332</v>
      </c>
      <c r="AP1" s="10" t="s">
        <v>333</v>
      </c>
      <c r="AQ1" s="10" t="s">
        <v>334</v>
      </c>
    </row>
    <row r="2" spans="1:43" x14ac:dyDescent="0.25">
      <c r="A2" s="10" t="s">
        <v>757</v>
      </c>
      <c r="B2" s="10" t="s">
        <v>758</v>
      </c>
      <c r="C2" s="10" t="s">
        <v>758</v>
      </c>
      <c r="D2" s="10" t="s">
        <v>1030</v>
      </c>
      <c r="E2" s="10">
        <v>36.984000000000002</v>
      </c>
      <c r="F2" s="10">
        <v>68.147999999999996</v>
      </c>
      <c r="G2" s="10">
        <v>31.163</v>
      </c>
      <c r="H2" s="10">
        <v>23512.622556087099</v>
      </c>
      <c r="I2" s="10">
        <v>18012.777931173401</v>
      </c>
      <c r="J2" s="10">
        <v>68000</v>
      </c>
      <c r="K2" s="10">
        <v>212491.67886654101</v>
      </c>
      <c r="L2" s="10">
        <v>1628.52340532834</v>
      </c>
      <c r="M2" s="10">
        <v>14896.0646132781</v>
      </c>
      <c r="N2" s="10">
        <v>47009.794238124603</v>
      </c>
      <c r="O2" s="10">
        <v>12695.898168605499</v>
      </c>
      <c r="P2" s="10">
        <v>408.19261786355298</v>
      </c>
      <c r="Q2" s="10">
        <v>15.280796550734101</v>
      </c>
      <c r="R2" s="10">
        <v>1458.0281123677</v>
      </c>
      <c r="S2" s="10">
        <v>97674.860730532906</v>
      </c>
      <c r="T2" s="10">
        <v>48.008475498186598</v>
      </c>
      <c r="U2" s="10">
        <v>311.93108191568501</v>
      </c>
      <c r="V2" s="10">
        <v>309.08221116462101</v>
      </c>
      <c r="W2" s="10">
        <v>311.21206540035502</v>
      </c>
      <c r="X2" s="10">
        <v>30.523890792870699</v>
      </c>
      <c r="Y2" s="10">
        <v>162.22588890700499</v>
      </c>
      <c r="Z2" s="10">
        <v>10.418766066521099</v>
      </c>
      <c r="AA2" s="10">
        <v>250.91849671806301</v>
      </c>
      <c r="AB2" s="10">
        <v>22.468988460463098</v>
      </c>
      <c r="AC2" s="10">
        <v>47.842379827766997</v>
      </c>
      <c r="AD2" s="10">
        <v>6.1156894190220603</v>
      </c>
      <c r="AE2" s="10">
        <v>25.2864342744111</v>
      </c>
      <c r="AF2" s="10">
        <v>6.1556664010807003</v>
      </c>
      <c r="AG2" s="10">
        <v>1.6783604982326401</v>
      </c>
      <c r="AH2" s="10">
        <v>5.4692809062698897</v>
      </c>
      <c r="AI2" s="10">
        <v>0.89671717666862305</v>
      </c>
      <c r="AJ2" s="10">
        <v>5.2479089346493</v>
      </c>
      <c r="AK2" s="10">
        <v>1.1087567352791801</v>
      </c>
      <c r="AL2" s="10">
        <v>3.1249702220598401</v>
      </c>
      <c r="AM2" s="10">
        <v>0.47154099044391501</v>
      </c>
      <c r="AN2" s="10">
        <v>3.14874033070098</v>
      </c>
      <c r="AO2" s="10">
        <v>0.49923221519980998</v>
      </c>
      <c r="AP2" s="10">
        <v>5.2547221469694101</v>
      </c>
      <c r="AQ2" s="10">
        <v>1.45601200111666</v>
      </c>
    </row>
    <row r="3" spans="1:43" x14ac:dyDescent="0.25">
      <c r="A3" s="10" t="s">
        <v>759</v>
      </c>
      <c r="B3" s="10" t="s">
        <v>760</v>
      </c>
      <c r="C3" s="10" t="s">
        <v>760</v>
      </c>
      <c r="D3" s="10" t="s">
        <v>1030</v>
      </c>
      <c r="E3" s="10">
        <v>36.984000000000002</v>
      </c>
      <c r="F3" s="10">
        <v>68.147999999999996</v>
      </c>
      <c r="G3" s="10">
        <v>31.163</v>
      </c>
      <c r="H3" s="10">
        <v>22733.3562676771</v>
      </c>
      <c r="I3" s="10">
        <v>18031.202059896299</v>
      </c>
      <c r="J3" s="10">
        <v>68000</v>
      </c>
      <c r="K3" s="10">
        <v>214459.763081627</v>
      </c>
      <c r="L3" s="10">
        <v>1530.6325282220801</v>
      </c>
      <c r="M3" s="10">
        <v>14651.633431137099</v>
      </c>
      <c r="N3" s="10">
        <v>48184.715584599602</v>
      </c>
      <c r="O3" s="10">
        <v>13459.6392637956</v>
      </c>
      <c r="P3" s="10">
        <v>420.10586071774799</v>
      </c>
      <c r="Q3" s="10">
        <v>15.4907530385193</v>
      </c>
      <c r="R3" s="10">
        <v>1487.98249509163</v>
      </c>
      <c r="S3" s="10">
        <v>100177.34527970399</v>
      </c>
      <c r="T3" s="10">
        <v>48.319602602375198</v>
      </c>
      <c r="U3" s="10">
        <v>331.49124916067802</v>
      </c>
      <c r="V3" s="10">
        <v>327.44159441076198</v>
      </c>
      <c r="W3" s="10">
        <v>330.42688063295799</v>
      </c>
      <c r="X3" s="10">
        <v>32.188630945560902</v>
      </c>
      <c r="Y3" s="10">
        <v>170.40343984304801</v>
      </c>
      <c r="Z3" s="10">
        <v>11.430583924966299</v>
      </c>
      <c r="AA3" s="10">
        <v>257.99662560214699</v>
      </c>
      <c r="AB3" s="10">
        <v>23.781090859626801</v>
      </c>
      <c r="AC3" s="10">
        <v>51.373755395646597</v>
      </c>
      <c r="AD3" s="10">
        <v>6.4373849911709202</v>
      </c>
      <c r="AE3" s="10">
        <v>25.9748503007302</v>
      </c>
      <c r="AF3" s="10">
        <v>6.3887708109750303</v>
      </c>
      <c r="AG3" s="10">
        <v>1.9553850830547601</v>
      </c>
      <c r="AH3" s="10">
        <v>6.39207090701818</v>
      </c>
      <c r="AI3" s="10">
        <v>0.93677843482636503</v>
      </c>
      <c r="AJ3" s="10">
        <v>6.0992098963219901</v>
      </c>
      <c r="AK3" s="10">
        <v>1.2401921745133799</v>
      </c>
      <c r="AL3" s="10">
        <v>3.37749684650375</v>
      </c>
      <c r="AM3" s="10">
        <v>0.47008308439478802</v>
      </c>
      <c r="AN3" s="10">
        <v>3.3998285548902398</v>
      </c>
      <c r="AO3" s="10">
        <v>0.50656580916542804</v>
      </c>
      <c r="AP3" s="10">
        <v>5.6958692514471698</v>
      </c>
      <c r="AQ3" s="10">
        <v>1.6735888733522799</v>
      </c>
    </row>
    <row r="4" spans="1:43" x14ac:dyDescent="0.25">
      <c r="A4" s="10" t="s">
        <v>761</v>
      </c>
      <c r="B4" s="10" t="s">
        <v>762</v>
      </c>
      <c r="C4" s="10" t="s">
        <v>762</v>
      </c>
      <c r="D4" s="10" t="s">
        <v>1030</v>
      </c>
      <c r="E4" s="10">
        <v>36.984000000000002</v>
      </c>
      <c r="F4" s="10">
        <v>68.147999999999996</v>
      </c>
      <c r="G4" s="10">
        <v>31.163</v>
      </c>
      <c r="H4" s="10">
        <v>22796.875495632001</v>
      </c>
      <c r="I4" s="10">
        <v>17872.7875577491</v>
      </c>
      <c r="J4" s="10">
        <v>68000</v>
      </c>
      <c r="K4" s="10">
        <v>213688.787299232</v>
      </c>
      <c r="L4" s="10">
        <v>1493.4269471431401</v>
      </c>
      <c r="M4" s="10">
        <v>14473.098562183201</v>
      </c>
      <c r="N4" s="10">
        <v>47287.486039816897</v>
      </c>
      <c r="O4" s="10">
        <v>13373.1802432687</v>
      </c>
      <c r="P4" s="10">
        <v>418.23087968230197</v>
      </c>
      <c r="Q4" s="10">
        <v>14.4596171034813</v>
      </c>
      <c r="R4" s="10">
        <v>1472.71479299109</v>
      </c>
      <c r="S4" s="10">
        <v>98793.236729200595</v>
      </c>
      <c r="T4" s="10">
        <v>48.542158184329097</v>
      </c>
      <c r="U4" s="10">
        <v>331.60903910954403</v>
      </c>
      <c r="V4" s="10">
        <v>330.64391277060002</v>
      </c>
      <c r="W4" s="10">
        <v>332.24076365026798</v>
      </c>
      <c r="X4" s="10">
        <v>32.099791540881199</v>
      </c>
      <c r="Y4" s="10">
        <v>171.94216403275499</v>
      </c>
      <c r="Z4" s="10">
        <v>11.870045356977499</v>
      </c>
      <c r="AA4" s="10">
        <v>256.655732129846</v>
      </c>
      <c r="AB4" s="10">
        <v>24.277443152463999</v>
      </c>
      <c r="AC4" s="10">
        <v>52.282154586332197</v>
      </c>
      <c r="AD4" s="10">
        <v>6.4222530865764096</v>
      </c>
      <c r="AE4" s="10">
        <v>28.2075887519049</v>
      </c>
      <c r="AF4" s="10">
        <v>6.4585407379179598</v>
      </c>
      <c r="AG4" s="10">
        <v>1.83452652717883</v>
      </c>
      <c r="AH4" s="10">
        <v>6.4286877551521604</v>
      </c>
      <c r="AI4" s="10">
        <v>0.92239793974019602</v>
      </c>
      <c r="AJ4" s="10">
        <v>6.0716927504796603</v>
      </c>
      <c r="AK4" s="10">
        <v>1.2223411710641601</v>
      </c>
      <c r="AL4" s="10">
        <v>3.4995067391351302</v>
      </c>
      <c r="AM4" s="10">
        <v>0.48005379822119798</v>
      </c>
      <c r="AN4" s="10">
        <v>3.24033185942849</v>
      </c>
      <c r="AO4" s="10">
        <v>0.47633570830802602</v>
      </c>
      <c r="AP4" s="10">
        <v>5.7608209415708398</v>
      </c>
      <c r="AQ4" s="10">
        <v>1.8079321756068301</v>
      </c>
    </row>
    <row r="5" spans="1:43" x14ac:dyDescent="0.25">
      <c r="A5" s="10" t="s">
        <v>763</v>
      </c>
      <c r="B5" s="10" t="s">
        <v>764</v>
      </c>
      <c r="C5" s="10" t="s">
        <v>764</v>
      </c>
      <c r="D5" s="10" t="s">
        <v>1030</v>
      </c>
      <c r="E5" s="10">
        <v>36.984000000000002</v>
      </c>
      <c r="F5" s="10">
        <v>68.147999999999996</v>
      </c>
      <c r="G5" s="10">
        <v>31.163</v>
      </c>
      <c r="H5" s="10">
        <v>22901.560399179401</v>
      </c>
      <c r="I5" s="10">
        <v>18068.154951072102</v>
      </c>
      <c r="J5" s="10">
        <v>68000</v>
      </c>
      <c r="K5" s="10">
        <v>216383.74509156001</v>
      </c>
      <c r="L5" s="10">
        <v>1496.3585849159299</v>
      </c>
      <c r="M5" s="10">
        <v>14747.452978199401</v>
      </c>
      <c r="N5" s="10">
        <v>48401.940542304503</v>
      </c>
      <c r="O5" s="10">
        <v>13465.8561389877</v>
      </c>
      <c r="P5" s="10">
        <v>422.16519407544001</v>
      </c>
      <c r="Q5" s="10">
        <v>15.471544915530499</v>
      </c>
      <c r="R5" s="10">
        <v>1480.4178322770699</v>
      </c>
      <c r="S5" s="10">
        <v>101580.886635912</v>
      </c>
      <c r="T5" s="10">
        <v>49.570418560856801</v>
      </c>
      <c r="U5" s="10">
        <v>336.14436887393401</v>
      </c>
      <c r="V5" s="10">
        <v>334.23391963320603</v>
      </c>
      <c r="W5" s="10">
        <v>336.60114953611401</v>
      </c>
      <c r="X5" s="10">
        <v>32.322073896417798</v>
      </c>
      <c r="Y5" s="10">
        <v>169.983422008215</v>
      </c>
      <c r="Z5" s="10">
        <v>11.242837248107501</v>
      </c>
      <c r="AA5" s="10">
        <v>262.53451319042398</v>
      </c>
      <c r="AB5" s="10">
        <v>24.652444486576201</v>
      </c>
      <c r="AC5" s="10">
        <v>52.784684951925399</v>
      </c>
      <c r="AD5" s="10">
        <v>6.7474609430133601</v>
      </c>
      <c r="AE5" s="10">
        <v>27.980532184451999</v>
      </c>
      <c r="AF5" s="10">
        <v>6.4504715720454797</v>
      </c>
      <c r="AG5" s="10">
        <v>1.8988008489243799</v>
      </c>
      <c r="AH5" s="10">
        <v>6.6066237248025503</v>
      </c>
      <c r="AI5" s="10">
        <v>0.96534828895491298</v>
      </c>
      <c r="AJ5" s="10">
        <v>6.3157454228183196</v>
      </c>
      <c r="AK5" s="10">
        <v>1.3063101773349599</v>
      </c>
      <c r="AL5" s="10">
        <v>3.6849566632806301</v>
      </c>
      <c r="AM5" s="10">
        <v>0.49092895136022902</v>
      </c>
      <c r="AN5" s="10">
        <v>3.40978781269067</v>
      </c>
      <c r="AO5" s="10">
        <v>0.467993532167855</v>
      </c>
      <c r="AP5" s="10">
        <v>5.8070193433239998</v>
      </c>
      <c r="AQ5" s="10">
        <v>1.7343884407347701</v>
      </c>
    </row>
    <row r="6" spans="1:43" x14ac:dyDescent="0.25">
      <c r="A6" s="10" t="s">
        <v>765</v>
      </c>
      <c r="B6" s="10" t="s">
        <v>766</v>
      </c>
      <c r="C6" s="10" t="s">
        <v>766</v>
      </c>
      <c r="D6" s="10" t="s">
        <v>1030</v>
      </c>
      <c r="E6" s="10">
        <v>36.984000000000002</v>
      </c>
      <c r="F6" s="10">
        <v>68.147999999999996</v>
      </c>
      <c r="G6" s="10">
        <v>31.163</v>
      </c>
      <c r="H6" s="10">
        <v>23048.056027209099</v>
      </c>
      <c r="I6" s="10">
        <v>17949.179657499099</v>
      </c>
      <c r="J6" s="10">
        <v>68000</v>
      </c>
      <c r="K6" s="10">
        <v>212586.29219567301</v>
      </c>
      <c r="L6" s="10">
        <v>1474.78350214339</v>
      </c>
      <c r="M6" s="10">
        <v>14663.245649738399</v>
      </c>
      <c r="N6" s="10">
        <v>48260.317350208497</v>
      </c>
      <c r="O6" s="10">
        <v>13701.6680032153</v>
      </c>
      <c r="P6" s="10">
        <v>415.808453480644</v>
      </c>
      <c r="Q6" s="10">
        <v>14.7587399299262</v>
      </c>
      <c r="R6" s="10">
        <v>1468.2859833873199</v>
      </c>
      <c r="S6" s="10">
        <v>100247.413068063</v>
      </c>
      <c r="T6" s="10">
        <v>48.592829979128503</v>
      </c>
      <c r="U6" s="10">
        <v>334.31668315543698</v>
      </c>
      <c r="V6" s="10">
        <v>333.63293970452798</v>
      </c>
      <c r="W6" s="10">
        <v>334.21648772478898</v>
      </c>
      <c r="X6" s="10">
        <v>31.589295853648402</v>
      </c>
      <c r="Y6" s="10">
        <v>169.59151184309701</v>
      </c>
      <c r="Z6" s="10">
        <v>10.975005295494899</v>
      </c>
      <c r="AA6" s="10">
        <v>257.93984113302901</v>
      </c>
      <c r="AB6" s="10">
        <v>24.2513197257502</v>
      </c>
      <c r="AC6" s="10">
        <v>51.401639371168102</v>
      </c>
      <c r="AD6" s="10">
        <v>6.56750353076343</v>
      </c>
      <c r="AE6" s="10">
        <v>28.2814714000808</v>
      </c>
      <c r="AF6" s="10">
        <v>6.2734530934651902</v>
      </c>
      <c r="AG6" s="10">
        <v>1.8068891241751599</v>
      </c>
      <c r="AH6" s="10">
        <v>6.0746931669086797</v>
      </c>
      <c r="AI6" s="10">
        <v>0.95492364013215203</v>
      </c>
      <c r="AJ6" s="10">
        <v>6.0569416202021404</v>
      </c>
      <c r="AK6" s="10">
        <v>1.2343305246823499</v>
      </c>
      <c r="AL6" s="10">
        <v>3.67041070044221</v>
      </c>
      <c r="AM6" s="10">
        <v>0.47796019609076201</v>
      </c>
      <c r="AN6" s="10">
        <v>3.0900177320118001</v>
      </c>
      <c r="AO6" s="10">
        <v>0.46342665622533802</v>
      </c>
      <c r="AP6" s="10">
        <v>5.6569921980057103</v>
      </c>
      <c r="AQ6" s="10">
        <v>1.76093420217847</v>
      </c>
    </row>
    <row r="7" spans="1:43" x14ac:dyDescent="0.25">
      <c r="A7" s="10" t="s">
        <v>767</v>
      </c>
      <c r="B7" s="10" t="s">
        <v>768</v>
      </c>
      <c r="C7" s="10" t="s">
        <v>768</v>
      </c>
      <c r="D7" s="10" t="s">
        <v>1030</v>
      </c>
      <c r="E7" s="10">
        <v>36.984000000000002</v>
      </c>
      <c r="F7" s="10">
        <v>68.147999999999996</v>
      </c>
      <c r="G7" s="10">
        <v>31.163</v>
      </c>
      <c r="H7" s="10">
        <v>22793.081458811699</v>
      </c>
      <c r="I7" s="10">
        <v>17951.320340669001</v>
      </c>
      <c r="J7" s="10">
        <v>68000</v>
      </c>
      <c r="K7" s="10">
        <v>213672.60182200299</v>
      </c>
      <c r="L7" s="10">
        <v>1442.7582187319999</v>
      </c>
      <c r="M7" s="10">
        <v>14583.6007797533</v>
      </c>
      <c r="N7" s="10">
        <v>48281.884351360197</v>
      </c>
      <c r="O7" s="10">
        <v>13335.0542574306</v>
      </c>
      <c r="P7" s="10">
        <v>414.70341039898602</v>
      </c>
      <c r="Q7" s="10">
        <v>14.8218755422877</v>
      </c>
      <c r="R7" s="10">
        <v>1470.3153647653601</v>
      </c>
      <c r="S7" s="10">
        <v>97450.237048043098</v>
      </c>
      <c r="T7" s="10">
        <v>48.127383182515601</v>
      </c>
      <c r="U7" s="10">
        <v>331.83176441674499</v>
      </c>
      <c r="V7" s="10">
        <v>329.79568946521999</v>
      </c>
      <c r="W7" s="10">
        <v>331.42503184390102</v>
      </c>
      <c r="X7" s="10">
        <v>31.611331623681199</v>
      </c>
      <c r="Y7" s="10">
        <v>167.191701578384</v>
      </c>
      <c r="Z7" s="10">
        <v>11.4868292368715</v>
      </c>
      <c r="AA7" s="10">
        <v>255.41553635702201</v>
      </c>
      <c r="AB7" s="10">
        <v>24.269957646181101</v>
      </c>
      <c r="AC7" s="10">
        <v>50.941868281512001</v>
      </c>
      <c r="AD7" s="10">
        <v>6.5023179864134502</v>
      </c>
      <c r="AE7" s="10">
        <v>26.9542570902831</v>
      </c>
      <c r="AF7" s="10">
        <v>6.2646607915906802</v>
      </c>
      <c r="AG7" s="10">
        <v>2.0004430734568999</v>
      </c>
      <c r="AH7" s="10">
        <v>6.6338777617717897</v>
      </c>
      <c r="AI7" s="10">
        <v>0.95021887242657099</v>
      </c>
      <c r="AJ7" s="10">
        <v>6.28173778010561</v>
      </c>
      <c r="AK7" s="10">
        <v>1.2160805561733901</v>
      </c>
      <c r="AL7" s="10">
        <v>3.4299608869831699</v>
      </c>
      <c r="AM7" s="10">
        <v>0.52292230460341005</v>
      </c>
      <c r="AN7" s="10">
        <v>3.59878110155437</v>
      </c>
      <c r="AO7" s="10">
        <v>0.46988753203116701</v>
      </c>
      <c r="AP7" s="10">
        <v>5.8937981630715104</v>
      </c>
      <c r="AQ7" s="10">
        <v>1.7403651234894999</v>
      </c>
    </row>
    <row r="8" spans="1:43" x14ac:dyDescent="0.25">
      <c r="A8" s="10" t="s">
        <v>769</v>
      </c>
      <c r="B8" s="10" t="s">
        <v>770</v>
      </c>
      <c r="C8" s="10" t="s">
        <v>770</v>
      </c>
      <c r="D8" s="10" t="s">
        <v>1030</v>
      </c>
      <c r="E8" s="10">
        <v>36.984000000000002</v>
      </c>
      <c r="F8" s="10">
        <v>68.147999999999996</v>
      </c>
      <c r="G8" s="10">
        <v>31.163</v>
      </c>
      <c r="H8" s="10">
        <v>22510.8422801128</v>
      </c>
      <c r="I8" s="10">
        <v>17636.879856293501</v>
      </c>
      <c r="J8" s="10">
        <v>68000</v>
      </c>
      <c r="K8" s="10">
        <v>215622.06834039401</v>
      </c>
      <c r="L8" s="10">
        <v>1485.47404862134</v>
      </c>
      <c r="M8" s="10">
        <v>14435.522535778</v>
      </c>
      <c r="N8" s="10">
        <v>47539.264032137798</v>
      </c>
      <c r="O8" s="10">
        <v>13301.237373952999</v>
      </c>
      <c r="P8" s="10">
        <v>405.55094916369598</v>
      </c>
      <c r="Q8" s="10">
        <v>14.229086702958501</v>
      </c>
      <c r="R8" s="10">
        <v>1415.8065034615499</v>
      </c>
      <c r="S8" s="10">
        <v>96961.111313200905</v>
      </c>
      <c r="T8" s="10">
        <v>46.202983514084202</v>
      </c>
      <c r="U8" s="10">
        <v>316.94550869242403</v>
      </c>
      <c r="V8" s="10">
        <v>313.97853766752002</v>
      </c>
      <c r="W8" s="10">
        <v>315.35945191983899</v>
      </c>
      <c r="X8" s="10">
        <v>29.975772650829601</v>
      </c>
      <c r="Y8" s="10">
        <v>161.36073782716201</v>
      </c>
      <c r="Z8" s="10">
        <v>11.174278766227999</v>
      </c>
      <c r="AA8" s="10">
        <v>242.27516935441901</v>
      </c>
      <c r="AB8" s="10">
        <v>23.134948809728101</v>
      </c>
      <c r="AC8" s="10">
        <v>48.205176644509301</v>
      </c>
      <c r="AD8" s="10">
        <v>6.0673983129738502</v>
      </c>
      <c r="AE8" s="10">
        <v>25.010848647582101</v>
      </c>
      <c r="AF8" s="10">
        <v>6.0276148981653703</v>
      </c>
      <c r="AG8" s="10">
        <v>1.73470276026778</v>
      </c>
      <c r="AH8" s="10">
        <v>5.9107880676983999</v>
      </c>
      <c r="AI8" s="10">
        <v>0.870615530956245</v>
      </c>
      <c r="AJ8" s="10">
        <v>5.59308473402755</v>
      </c>
      <c r="AK8" s="10">
        <v>1.1534368720785899</v>
      </c>
      <c r="AL8" s="10">
        <v>3.3672679146773201</v>
      </c>
      <c r="AM8" s="10">
        <v>0.430136077335735</v>
      </c>
      <c r="AN8" s="10">
        <v>3.09298554268605</v>
      </c>
      <c r="AO8" s="10">
        <v>0.43631758693866002</v>
      </c>
      <c r="AP8" s="10">
        <v>5.3382434233171496</v>
      </c>
      <c r="AQ8" s="10">
        <v>1.5314288634162101</v>
      </c>
    </row>
    <row r="9" spans="1:43" x14ac:dyDescent="0.25">
      <c r="A9" s="10" t="s">
        <v>771</v>
      </c>
      <c r="B9" s="10" t="s">
        <v>772</v>
      </c>
      <c r="C9" s="10" t="s">
        <v>772</v>
      </c>
      <c r="D9" s="10" t="s">
        <v>1030</v>
      </c>
      <c r="E9" s="10">
        <v>36.984000000000002</v>
      </c>
      <c r="F9" s="10">
        <v>68.147999999999996</v>
      </c>
      <c r="G9" s="10">
        <v>31.163</v>
      </c>
      <c r="H9" s="10">
        <v>22321.9788336614</v>
      </c>
      <c r="I9" s="10">
        <v>17798.721083128901</v>
      </c>
      <c r="J9" s="10">
        <v>68000</v>
      </c>
      <c r="K9" s="10">
        <v>215744.82437564601</v>
      </c>
      <c r="L9" s="10">
        <v>1454.46772286129</v>
      </c>
      <c r="M9" s="10">
        <v>14423.0243891013</v>
      </c>
      <c r="N9" s="10">
        <v>46961.9475282696</v>
      </c>
      <c r="O9" s="10">
        <v>13355.034946444101</v>
      </c>
      <c r="P9" s="10">
        <v>403.81192266870801</v>
      </c>
      <c r="Q9" s="10">
        <v>14.3159557833304</v>
      </c>
      <c r="R9" s="10">
        <v>1436.7577254846799</v>
      </c>
      <c r="S9" s="10">
        <v>96486.224084291607</v>
      </c>
      <c r="T9" s="10">
        <v>46.619896923178302</v>
      </c>
      <c r="U9" s="10">
        <v>316.49836424757501</v>
      </c>
      <c r="V9" s="10">
        <v>316.04500930851901</v>
      </c>
      <c r="W9" s="10">
        <v>316.97091464735598</v>
      </c>
      <c r="X9" s="10">
        <v>30.474395919397502</v>
      </c>
      <c r="Y9" s="10">
        <v>162.17767561264799</v>
      </c>
      <c r="Z9" s="10">
        <v>10.6648747551166</v>
      </c>
      <c r="AA9" s="10">
        <v>248.89466450637801</v>
      </c>
      <c r="AB9" s="10">
        <v>22.819673154879698</v>
      </c>
      <c r="AC9" s="10">
        <v>48.3948025804929</v>
      </c>
      <c r="AD9" s="10">
        <v>6.1383993407044404</v>
      </c>
      <c r="AE9" s="10">
        <v>25.9189399020709</v>
      </c>
      <c r="AF9" s="10">
        <v>5.96875047164938</v>
      </c>
      <c r="AG9" s="10">
        <v>1.79316344372929</v>
      </c>
      <c r="AH9" s="10">
        <v>5.6416201695992996</v>
      </c>
      <c r="AI9" s="10">
        <v>0.93230440441232199</v>
      </c>
      <c r="AJ9" s="10">
        <v>5.7080161395986204</v>
      </c>
      <c r="AK9" s="10">
        <v>1.1838478921295701</v>
      </c>
      <c r="AL9" s="10">
        <v>3.2871024733714198</v>
      </c>
      <c r="AM9" s="10">
        <v>0.42633591445848801</v>
      </c>
      <c r="AN9" s="10">
        <v>3.0254660488401899</v>
      </c>
      <c r="AO9" s="10">
        <v>0.43744303797427397</v>
      </c>
      <c r="AP9" s="10">
        <v>5.3340497861481202</v>
      </c>
      <c r="AQ9" s="10">
        <v>1.6416883290263899</v>
      </c>
    </row>
    <row r="10" spans="1:43" x14ac:dyDescent="0.25">
      <c r="A10" s="10" t="s">
        <v>773</v>
      </c>
      <c r="B10" s="10" t="s">
        <v>774</v>
      </c>
      <c r="C10" s="10" t="s">
        <v>774</v>
      </c>
      <c r="D10" s="10" t="s">
        <v>1030</v>
      </c>
      <c r="E10" s="10">
        <v>36.984000000000002</v>
      </c>
      <c r="F10" s="10">
        <v>68.147999999999996</v>
      </c>
      <c r="G10" s="10">
        <v>31.163</v>
      </c>
      <c r="H10" s="10">
        <v>22538.818394842401</v>
      </c>
      <c r="I10" s="10">
        <v>17561.793483988698</v>
      </c>
      <c r="J10" s="10">
        <v>68000</v>
      </c>
      <c r="K10" s="10">
        <v>212257.013875637</v>
      </c>
      <c r="L10" s="10">
        <v>1491.7528234403501</v>
      </c>
      <c r="M10" s="10">
        <v>14421.853882638001</v>
      </c>
      <c r="N10" s="10">
        <v>47593.653532848097</v>
      </c>
      <c r="O10" s="10">
        <v>13154.7868186534</v>
      </c>
      <c r="P10" s="10">
        <v>404.09169092327801</v>
      </c>
      <c r="Q10" s="10">
        <v>14.285821537151399</v>
      </c>
      <c r="R10" s="10">
        <v>1435.3578045691399</v>
      </c>
      <c r="S10" s="10">
        <v>96088.341548206896</v>
      </c>
      <c r="T10" s="10">
        <v>46.347559577649001</v>
      </c>
      <c r="U10" s="10">
        <v>314.27091977884101</v>
      </c>
      <c r="V10" s="10">
        <v>313.83335130579701</v>
      </c>
      <c r="W10" s="10">
        <v>314.58607152413401</v>
      </c>
      <c r="X10" s="10">
        <v>30.088019094955801</v>
      </c>
      <c r="Y10" s="10">
        <v>161.24595000387399</v>
      </c>
      <c r="Z10" s="10">
        <v>10.5481682233599</v>
      </c>
      <c r="AA10" s="10">
        <v>245.924609040669</v>
      </c>
      <c r="AB10" s="10">
        <v>22.570085670652499</v>
      </c>
      <c r="AC10" s="10">
        <v>47.615741694750099</v>
      </c>
      <c r="AD10" s="10">
        <v>6.0875760096468801</v>
      </c>
      <c r="AE10" s="10">
        <v>25.420531791713099</v>
      </c>
      <c r="AF10" s="10">
        <v>6.1258726450978598</v>
      </c>
      <c r="AG10" s="10">
        <v>1.8334537846216801</v>
      </c>
      <c r="AH10" s="10">
        <v>6.1401282227014198</v>
      </c>
      <c r="AI10" s="10">
        <v>0.88770418069091295</v>
      </c>
      <c r="AJ10" s="10">
        <v>5.8331031022374198</v>
      </c>
      <c r="AK10" s="10">
        <v>1.0971353252234901</v>
      </c>
      <c r="AL10" s="10">
        <v>3.2329132730510599</v>
      </c>
      <c r="AM10" s="10">
        <v>0.447155165249985</v>
      </c>
      <c r="AN10" s="10">
        <v>3.1819625335030102</v>
      </c>
      <c r="AO10" s="10">
        <v>0.42687012318461398</v>
      </c>
      <c r="AP10" s="10">
        <v>5.3160538198534297</v>
      </c>
      <c r="AQ10" s="10">
        <v>1.5788709685028499</v>
      </c>
    </row>
    <row r="11" spans="1:43" x14ac:dyDescent="0.25">
      <c r="A11" s="10" t="s">
        <v>775</v>
      </c>
      <c r="B11" s="10" t="s">
        <v>776</v>
      </c>
      <c r="C11" s="10" t="s">
        <v>776</v>
      </c>
      <c r="D11" s="10" t="s">
        <v>1030</v>
      </c>
      <c r="E11" s="10">
        <v>36.984000000000002</v>
      </c>
      <c r="F11" s="10">
        <v>68.147999999999996</v>
      </c>
      <c r="G11" s="10">
        <v>31.163</v>
      </c>
      <c r="H11" s="10">
        <v>23052.023756690902</v>
      </c>
      <c r="I11" s="10">
        <v>17922.4251137668</v>
      </c>
      <c r="J11" s="10">
        <v>68000</v>
      </c>
      <c r="K11" s="10">
        <v>214822.58321390799</v>
      </c>
      <c r="L11" s="10">
        <v>1502.4611618566501</v>
      </c>
      <c r="M11" s="10">
        <v>14635.248077323</v>
      </c>
      <c r="N11" s="10">
        <v>47948.640579415602</v>
      </c>
      <c r="O11" s="10">
        <v>13363.1860551591</v>
      </c>
      <c r="P11" s="10">
        <v>412.08097190397598</v>
      </c>
      <c r="Q11" s="10">
        <v>14.6806965646491</v>
      </c>
      <c r="R11" s="10">
        <v>1468.0593221428101</v>
      </c>
      <c r="S11" s="10">
        <v>97494.826160282304</v>
      </c>
      <c r="T11" s="10">
        <v>46.738144891547002</v>
      </c>
      <c r="U11" s="10">
        <v>316.80072098966502</v>
      </c>
      <c r="V11" s="10">
        <v>315.97430595580403</v>
      </c>
      <c r="W11" s="10">
        <v>316.60831567444899</v>
      </c>
      <c r="X11" s="10">
        <v>30.304458440409299</v>
      </c>
      <c r="Y11" s="10">
        <v>161.77658446349801</v>
      </c>
      <c r="Z11" s="10">
        <v>11.0954650930956</v>
      </c>
      <c r="AA11" s="10">
        <v>249.86561574172899</v>
      </c>
      <c r="AB11" s="10">
        <v>23.148248193380699</v>
      </c>
      <c r="AC11" s="10">
        <v>48.819333731740002</v>
      </c>
      <c r="AD11" s="10">
        <v>6.2492938229446802</v>
      </c>
      <c r="AE11" s="10">
        <v>25.323295374315599</v>
      </c>
      <c r="AF11" s="10">
        <v>5.8346555154494002</v>
      </c>
      <c r="AG11" s="10">
        <v>1.80803453200968</v>
      </c>
      <c r="AH11" s="10">
        <v>6.1487067144240397</v>
      </c>
      <c r="AI11" s="10">
        <v>0.89312800557549898</v>
      </c>
      <c r="AJ11" s="10">
        <v>5.6815582156600604</v>
      </c>
      <c r="AK11" s="10">
        <v>1.1324676586131599</v>
      </c>
      <c r="AL11" s="10">
        <v>3.3394798647364201</v>
      </c>
      <c r="AM11" s="10">
        <v>0.43018417559346001</v>
      </c>
      <c r="AN11" s="10">
        <v>3.1455544916973501</v>
      </c>
      <c r="AO11" s="10">
        <v>0.42800017916734701</v>
      </c>
      <c r="AP11" s="10">
        <v>5.2213745965363101</v>
      </c>
      <c r="AQ11" s="10">
        <v>1.57275569245038</v>
      </c>
    </row>
    <row r="12" spans="1:43" x14ac:dyDescent="0.25">
      <c r="A12" s="10" t="s">
        <v>777</v>
      </c>
      <c r="B12" s="10" t="s">
        <v>778</v>
      </c>
      <c r="C12" s="10" t="s">
        <v>778</v>
      </c>
      <c r="D12" s="10" t="s">
        <v>1030</v>
      </c>
      <c r="E12" s="10">
        <v>36.984000000000002</v>
      </c>
      <c r="F12" s="10">
        <v>68.147999999999996</v>
      </c>
      <c r="G12" s="10">
        <v>31.163</v>
      </c>
      <c r="H12" s="10">
        <v>22670.710037366</v>
      </c>
      <c r="I12" s="10">
        <v>17674.541702746901</v>
      </c>
      <c r="J12" s="10">
        <v>68000</v>
      </c>
      <c r="K12" s="10">
        <v>215831.37466638099</v>
      </c>
      <c r="L12" s="10">
        <v>1502.62215728924</v>
      </c>
      <c r="M12" s="10">
        <v>14584.4108413017</v>
      </c>
      <c r="N12" s="10">
        <v>48305.471862760001</v>
      </c>
      <c r="O12" s="10">
        <v>13351.1472580054</v>
      </c>
      <c r="P12" s="10">
        <v>408.86716397203497</v>
      </c>
      <c r="Q12" s="10">
        <v>14.3406337215043</v>
      </c>
      <c r="R12" s="10">
        <v>1448.0997949807399</v>
      </c>
      <c r="S12" s="10">
        <v>96934.088951674203</v>
      </c>
      <c r="T12" s="10">
        <v>47.234376441009701</v>
      </c>
      <c r="U12" s="10">
        <v>320.936265766595</v>
      </c>
      <c r="V12" s="10">
        <v>317.97575715756602</v>
      </c>
      <c r="W12" s="10">
        <v>320.49862229707702</v>
      </c>
      <c r="X12" s="10">
        <v>30.892667358598199</v>
      </c>
      <c r="Y12" s="10">
        <v>163.45758057668499</v>
      </c>
      <c r="Z12" s="10">
        <v>10.908889135950201</v>
      </c>
      <c r="AA12" s="10">
        <v>254.232390885873</v>
      </c>
      <c r="AB12" s="10">
        <v>23.371072811160499</v>
      </c>
      <c r="AC12" s="10">
        <v>49.815294164278498</v>
      </c>
      <c r="AD12" s="10">
        <v>6.2245242368802502</v>
      </c>
      <c r="AE12" s="10">
        <v>25.448001803371799</v>
      </c>
      <c r="AF12" s="10">
        <v>6.1257580369499198</v>
      </c>
      <c r="AG12" s="10">
        <v>1.8614215169735799</v>
      </c>
      <c r="AH12" s="10">
        <v>5.8467182197915903</v>
      </c>
      <c r="AI12" s="10">
        <v>0.92010086589236595</v>
      </c>
      <c r="AJ12" s="10">
        <v>5.7532818346471801</v>
      </c>
      <c r="AK12" s="10">
        <v>1.2121958372867101</v>
      </c>
      <c r="AL12" s="10">
        <v>3.2970162153405398</v>
      </c>
      <c r="AM12" s="10">
        <v>0.46623478772510502</v>
      </c>
      <c r="AN12" s="10">
        <v>3.24484298863785</v>
      </c>
      <c r="AO12" s="10">
        <v>0.42988841200219802</v>
      </c>
      <c r="AP12" s="10">
        <v>5.5885546855412702</v>
      </c>
      <c r="AQ12" s="10">
        <v>1.65447927257908</v>
      </c>
    </row>
    <row r="13" spans="1:43" x14ac:dyDescent="0.25">
      <c r="A13" s="10" t="s">
        <v>779</v>
      </c>
      <c r="B13" s="10" t="s">
        <v>780</v>
      </c>
      <c r="C13" s="10" t="s">
        <v>780</v>
      </c>
      <c r="D13" s="10" t="s">
        <v>1030</v>
      </c>
      <c r="E13" s="10">
        <v>36.984000000000002</v>
      </c>
      <c r="F13" s="10">
        <v>68.147999999999996</v>
      </c>
      <c r="G13" s="10">
        <v>31.163</v>
      </c>
      <c r="H13" s="10">
        <v>23353.982959897199</v>
      </c>
      <c r="I13" s="10">
        <v>17850.437513340301</v>
      </c>
      <c r="J13" s="10">
        <v>68000</v>
      </c>
      <c r="K13" s="10">
        <v>209138.783633021</v>
      </c>
      <c r="L13" s="10">
        <v>1626.0982427374599</v>
      </c>
      <c r="M13" s="10">
        <v>14616.323220333499</v>
      </c>
      <c r="N13" s="10">
        <v>47053.894801581999</v>
      </c>
      <c r="O13" s="10">
        <v>12586.324325444801</v>
      </c>
      <c r="P13" s="10">
        <v>401.85629817719501</v>
      </c>
      <c r="Q13" s="10">
        <v>14.445966882191399</v>
      </c>
      <c r="R13" s="10">
        <v>1442.1153833191399</v>
      </c>
      <c r="S13" s="10">
        <v>97202.748015111603</v>
      </c>
      <c r="T13" s="10">
        <v>47.169654536814598</v>
      </c>
      <c r="U13" s="10">
        <v>311.40873182456698</v>
      </c>
      <c r="V13" s="10">
        <v>308.48146398243199</v>
      </c>
      <c r="W13" s="10">
        <v>310.44907927142498</v>
      </c>
      <c r="X13" s="10">
        <v>30.306130542094099</v>
      </c>
      <c r="Y13" s="10">
        <v>161.88265443045</v>
      </c>
      <c r="Z13" s="10">
        <v>10.268134528785099</v>
      </c>
      <c r="AA13" s="10">
        <v>245.683320239446</v>
      </c>
      <c r="AB13" s="10">
        <v>22.507880599434898</v>
      </c>
      <c r="AC13" s="10">
        <v>47.077469819671897</v>
      </c>
      <c r="AD13" s="10">
        <v>5.8232484082399498</v>
      </c>
      <c r="AE13" s="10">
        <v>25.039048396418298</v>
      </c>
      <c r="AF13" s="10">
        <v>6.6734537853677098</v>
      </c>
      <c r="AG13" s="10">
        <v>1.71213359234458</v>
      </c>
      <c r="AH13" s="10">
        <v>6.1605551263279104</v>
      </c>
      <c r="AI13" s="10">
        <v>0.83899598225189798</v>
      </c>
      <c r="AJ13" s="10">
        <v>5.6836906752481697</v>
      </c>
      <c r="AK13" s="10">
        <v>1.1309189678448699</v>
      </c>
      <c r="AL13" s="10">
        <v>3.3571536268051698</v>
      </c>
      <c r="AM13" s="10">
        <v>0.45900557414555898</v>
      </c>
      <c r="AN13" s="10">
        <v>2.61086631693543</v>
      </c>
      <c r="AO13" s="10">
        <v>0.45755762186753501</v>
      </c>
      <c r="AP13" s="10">
        <v>5.0837711189844796</v>
      </c>
      <c r="AQ13" s="10">
        <v>1.48104412298722</v>
      </c>
    </row>
    <row r="14" spans="1:43" x14ac:dyDescent="0.25">
      <c r="A14" s="10" t="s">
        <v>781</v>
      </c>
      <c r="B14" s="10" t="s">
        <v>782</v>
      </c>
      <c r="C14" s="10" t="s">
        <v>782</v>
      </c>
      <c r="D14" s="10" t="s">
        <v>1030</v>
      </c>
      <c r="E14" s="10">
        <v>36.984000000000002</v>
      </c>
      <c r="F14" s="10">
        <v>68.147999999999996</v>
      </c>
      <c r="G14" s="10">
        <v>31.163</v>
      </c>
      <c r="H14" s="10">
        <v>22849.559198040399</v>
      </c>
      <c r="I14" s="10">
        <v>18211.848983363499</v>
      </c>
      <c r="J14" s="10">
        <v>68000</v>
      </c>
      <c r="K14" s="10">
        <v>217131.15445964399</v>
      </c>
      <c r="L14" s="10">
        <v>1503.6445737172601</v>
      </c>
      <c r="M14" s="10">
        <v>14473.664087830801</v>
      </c>
      <c r="N14" s="10">
        <v>48440.782728471902</v>
      </c>
      <c r="O14" s="10">
        <v>13435.714451964601</v>
      </c>
      <c r="P14" s="10">
        <v>411.45851959067897</v>
      </c>
      <c r="Q14" s="10">
        <v>15.2076006182876</v>
      </c>
      <c r="R14" s="10">
        <v>1469.1942376919801</v>
      </c>
      <c r="S14" s="10">
        <v>98083.794953293793</v>
      </c>
      <c r="T14" s="10">
        <v>46.714494632819097</v>
      </c>
      <c r="U14" s="10">
        <v>322.43652771559402</v>
      </c>
      <c r="V14" s="10">
        <v>318.727715180681</v>
      </c>
      <c r="W14" s="10">
        <v>320.57585450292203</v>
      </c>
      <c r="X14" s="10">
        <v>30.823676016640501</v>
      </c>
      <c r="Y14" s="10">
        <v>166.08420573491301</v>
      </c>
      <c r="Z14" s="10">
        <v>10.9739556056083</v>
      </c>
      <c r="AA14" s="10">
        <v>250.70485911956399</v>
      </c>
      <c r="AB14" s="10">
        <v>23.570385642638801</v>
      </c>
      <c r="AC14" s="10">
        <v>49.467673872956297</v>
      </c>
      <c r="AD14" s="10">
        <v>6.0658067929765904</v>
      </c>
      <c r="AE14" s="10">
        <v>26.252757096939199</v>
      </c>
      <c r="AF14" s="10">
        <v>6.0360193626441898</v>
      </c>
      <c r="AG14" s="10">
        <v>1.8536762214959801</v>
      </c>
      <c r="AH14" s="10">
        <v>5.8220022617005203</v>
      </c>
      <c r="AI14" s="10">
        <v>0.93961271107065403</v>
      </c>
      <c r="AJ14" s="10">
        <v>5.73957345854613</v>
      </c>
      <c r="AK14" s="10">
        <v>1.0854634785871899</v>
      </c>
      <c r="AL14" s="10">
        <v>3.5130829288309302</v>
      </c>
      <c r="AM14" s="10">
        <v>0.43557209064284502</v>
      </c>
      <c r="AN14" s="10">
        <v>3.3132638795728</v>
      </c>
      <c r="AO14" s="10">
        <v>0.41175822409490997</v>
      </c>
      <c r="AP14" s="10">
        <v>5.54971229891179</v>
      </c>
      <c r="AQ14" s="10">
        <v>1.5882482322379501</v>
      </c>
    </row>
    <row r="15" spans="1:43" x14ac:dyDescent="0.25">
      <c r="A15" s="10" t="s">
        <v>783</v>
      </c>
      <c r="B15" s="10" t="s">
        <v>784</v>
      </c>
      <c r="C15" s="10" t="s">
        <v>784</v>
      </c>
      <c r="D15" s="10" t="s">
        <v>1030</v>
      </c>
      <c r="E15" s="10">
        <v>36.984000000000002</v>
      </c>
      <c r="F15" s="10">
        <v>68.147999999999996</v>
      </c>
      <c r="G15" s="10">
        <v>31.163</v>
      </c>
      <c r="H15" s="10">
        <v>22522.4753419353</v>
      </c>
      <c r="I15" s="10">
        <v>17773.9105773273</v>
      </c>
      <c r="J15" s="10">
        <v>68000</v>
      </c>
      <c r="K15" s="10">
        <v>215355.214552889</v>
      </c>
      <c r="L15" s="10">
        <v>1499.81453856183</v>
      </c>
      <c r="M15" s="10">
        <v>14386.262631367999</v>
      </c>
      <c r="N15" s="10">
        <v>47561.5078401801</v>
      </c>
      <c r="O15" s="10">
        <v>13192.5092513197</v>
      </c>
      <c r="P15" s="10">
        <v>406.67525410332399</v>
      </c>
      <c r="Q15" s="10">
        <v>13.615337827232899</v>
      </c>
      <c r="R15" s="10">
        <v>1409.1490878166001</v>
      </c>
      <c r="S15" s="10">
        <v>95574.422177270593</v>
      </c>
      <c r="T15" s="10">
        <v>45.528481533757699</v>
      </c>
      <c r="U15" s="10">
        <v>310.81076352540498</v>
      </c>
      <c r="V15" s="10">
        <v>310.70090887629601</v>
      </c>
      <c r="W15" s="10">
        <v>312.48043399648401</v>
      </c>
      <c r="X15" s="10">
        <v>29.9777222279283</v>
      </c>
      <c r="Y15" s="10">
        <v>162.18070526052199</v>
      </c>
      <c r="Z15" s="10">
        <v>10.973573925632</v>
      </c>
      <c r="AA15" s="10">
        <v>241.04549054598101</v>
      </c>
      <c r="AB15" s="10">
        <v>22.605931801726101</v>
      </c>
      <c r="AC15" s="10">
        <v>47.724447370480299</v>
      </c>
      <c r="AD15" s="10">
        <v>5.9522039218849701</v>
      </c>
      <c r="AE15" s="10">
        <v>24.772251847558099</v>
      </c>
      <c r="AF15" s="10">
        <v>6.0719298746537103</v>
      </c>
      <c r="AG15" s="10">
        <v>1.7737163363216999</v>
      </c>
      <c r="AH15" s="10">
        <v>6.0621866229144601</v>
      </c>
      <c r="AI15" s="10">
        <v>0.90800545890192796</v>
      </c>
      <c r="AJ15" s="10">
        <v>5.4471094411329704</v>
      </c>
      <c r="AK15" s="10">
        <v>1.14217139629631</v>
      </c>
      <c r="AL15" s="10">
        <v>3.1750635566393801</v>
      </c>
      <c r="AM15" s="10">
        <v>0.45563149470119302</v>
      </c>
      <c r="AN15" s="10">
        <v>3.1581202900013898</v>
      </c>
      <c r="AO15" s="10">
        <v>0.46707498732586</v>
      </c>
      <c r="AP15" s="10">
        <v>5.0669276570103703</v>
      </c>
      <c r="AQ15" s="10">
        <v>1.4533040568894999</v>
      </c>
    </row>
    <row r="16" spans="1:43" x14ac:dyDescent="0.25">
      <c r="A16" s="10" t="s">
        <v>785</v>
      </c>
      <c r="B16" s="10" t="s">
        <v>786</v>
      </c>
      <c r="C16" s="10" t="s">
        <v>786</v>
      </c>
      <c r="D16" s="10" t="s">
        <v>1030</v>
      </c>
      <c r="E16" s="10">
        <v>36.984000000000002</v>
      </c>
      <c r="F16" s="10">
        <v>68.147999999999996</v>
      </c>
      <c r="G16" s="10">
        <v>31.163</v>
      </c>
      <c r="H16" s="10">
        <v>22538.640996102498</v>
      </c>
      <c r="I16" s="10">
        <v>17690.355281227701</v>
      </c>
      <c r="J16" s="10">
        <v>68000</v>
      </c>
      <c r="K16" s="10">
        <v>214913.24488960099</v>
      </c>
      <c r="L16" s="10">
        <v>1474.25888180278</v>
      </c>
      <c r="M16" s="10">
        <v>14423.773852329999</v>
      </c>
      <c r="N16" s="10">
        <v>47408.206259110702</v>
      </c>
      <c r="O16" s="10">
        <v>13331.7480007145</v>
      </c>
      <c r="P16" s="10">
        <v>403.81515524514202</v>
      </c>
      <c r="Q16" s="10">
        <v>14.010476128368699</v>
      </c>
      <c r="R16" s="10">
        <v>1419.17997926005</v>
      </c>
      <c r="S16" s="10">
        <v>96243.518331909596</v>
      </c>
      <c r="T16" s="10">
        <v>45.538204941598799</v>
      </c>
      <c r="U16" s="10">
        <v>311.98711683618302</v>
      </c>
      <c r="V16" s="10">
        <v>310.86816402651198</v>
      </c>
      <c r="W16" s="10">
        <v>312.53025522114899</v>
      </c>
      <c r="X16" s="10">
        <v>29.927483289943201</v>
      </c>
      <c r="Y16" s="10">
        <v>160.44754518793599</v>
      </c>
      <c r="Z16" s="10">
        <v>10.6856545720195</v>
      </c>
      <c r="AA16" s="10">
        <v>238.45648740964501</v>
      </c>
      <c r="AB16" s="10">
        <v>22.3244221245265</v>
      </c>
      <c r="AC16" s="10">
        <v>47.8867697746388</v>
      </c>
      <c r="AD16" s="10">
        <v>6.0049744720559097</v>
      </c>
      <c r="AE16" s="10">
        <v>24.403747722971399</v>
      </c>
      <c r="AF16" s="10">
        <v>5.7679491911713798</v>
      </c>
      <c r="AG16" s="10">
        <v>1.61024193455816</v>
      </c>
      <c r="AH16" s="10">
        <v>5.6838297105101798</v>
      </c>
      <c r="AI16" s="10">
        <v>0.87236125985342605</v>
      </c>
      <c r="AJ16" s="10">
        <v>5.5027581043691898</v>
      </c>
      <c r="AK16" s="10">
        <v>1.0725882356287599</v>
      </c>
      <c r="AL16" s="10">
        <v>3.06689772632659</v>
      </c>
      <c r="AM16" s="10">
        <v>0.42943356732997201</v>
      </c>
      <c r="AN16" s="10">
        <v>3.0029262398434802</v>
      </c>
      <c r="AO16" s="10">
        <v>0.41417296085665301</v>
      </c>
      <c r="AP16" s="10">
        <v>5.1373670699594403</v>
      </c>
      <c r="AQ16" s="10">
        <v>1.53500598794493</v>
      </c>
    </row>
    <row r="17" spans="1:43" x14ac:dyDescent="0.25">
      <c r="A17" s="10" t="s">
        <v>787</v>
      </c>
      <c r="B17" s="10" t="s">
        <v>788</v>
      </c>
      <c r="C17" s="10" t="s">
        <v>788</v>
      </c>
      <c r="D17" s="10" t="s">
        <v>1030</v>
      </c>
      <c r="E17" s="10">
        <v>36.984000000000002</v>
      </c>
      <c r="F17" s="10">
        <v>68.147999999999996</v>
      </c>
      <c r="G17" s="10">
        <v>31.163</v>
      </c>
      <c r="H17" s="10">
        <v>22383.782302907199</v>
      </c>
      <c r="I17" s="10">
        <v>17528.990626924198</v>
      </c>
      <c r="J17" s="10">
        <v>68000</v>
      </c>
      <c r="K17" s="10">
        <v>211442.05956617501</v>
      </c>
      <c r="L17" s="10">
        <v>1457.3969368866201</v>
      </c>
      <c r="M17" s="10">
        <v>14174.0268211598</v>
      </c>
      <c r="N17" s="10">
        <v>47619.349852118503</v>
      </c>
      <c r="O17" s="10">
        <v>13102.0825744872</v>
      </c>
      <c r="P17" s="10">
        <v>398.13281608232899</v>
      </c>
      <c r="Q17" s="10">
        <v>14.1877593670919</v>
      </c>
      <c r="R17" s="10">
        <v>1408.18563603342</v>
      </c>
      <c r="S17" s="10">
        <v>94652.743658639796</v>
      </c>
      <c r="T17" s="10">
        <v>44.7537852568368</v>
      </c>
      <c r="U17" s="10">
        <v>310.03410085341801</v>
      </c>
      <c r="V17" s="10">
        <v>308.199575504574</v>
      </c>
      <c r="W17" s="10">
        <v>309.52576376979999</v>
      </c>
      <c r="X17" s="10">
        <v>29.3451218000891</v>
      </c>
      <c r="Y17" s="10">
        <v>159.105056942087</v>
      </c>
      <c r="Z17" s="10">
        <v>10.942506031225999</v>
      </c>
      <c r="AA17" s="10">
        <v>241.25920978915701</v>
      </c>
      <c r="AB17" s="10">
        <v>22.320496413896301</v>
      </c>
      <c r="AC17" s="10">
        <v>47.216349623575802</v>
      </c>
      <c r="AD17" s="10">
        <v>5.8297992384302999</v>
      </c>
      <c r="AE17" s="10">
        <v>25.2531759422594</v>
      </c>
      <c r="AF17" s="10">
        <v>5.5161291693186199</v>
      </c>
      <c r="AG17" s="10">
        <v>1.7905212565555699</v>
      </c>
      <c r="AH17" s="10">
        <v>6.0121665196869598</v>
      </c>
      <c r="AI17" s="10">
        <v>0.86592653406958198</v>
      </c>
      <c r="AJ17" s="10">
        <v>5.4032652720707599</v>
      </c>
      <c r="AK17" s="10">
        <v>1.1123422389337001</v>
      </c>
      <c r="AL17" s="10">
        <v>3.25350007183033</v>
      </c>
      <c r="AM17" s="10">
        <v>0.40186126551798101</v>
      </c>
      <c r="AN17" s="10">
        <v>2.77277310112015</v>
      </c>
      <c r="AO17" s="10">
        <v>0.42962004207144</v>
      </c>
      <c r="AP17" s="10">
        <v>5.1472515924439799</v>
      </c>
      <c r="AQ17" s="10">
        <v>1.52296765602921</v>
      </c>
    </row>
    <row r="18" spans="1:43" x14ac:dyDescent="0.25">
      <c r="A18" s="10" t="s">
        <v>789</v>
      </c>
      <c r="B18" s="10" t="s">
        <v>790</v>
      </c>
      <c r="C18" s="10" t="s">
        <v>790</v>
      </c>
      <c r="D18" s="10" t="s">
        <v>1030</v>
      </c>
      <c r="E18" s="10">
        <v>36.984000000000002</v>
      </c>
      <c r="F18" s="10">
        <v>68.147999999999996</v>
      </c>
      <c r="G18" s="10">
        <v>31.163</v>
      </c>
      <c r="H18" s="10">
        <v>22445.280002978401</v>
      </c>
      <c r="I18" s="10">
        <v>17907.839759234601</v>
      </c>
      <c r="J18" s="10">
        <v>68000</v>
      </c>
      <c r="K18" s="10">
        <v>213014.87903791</v>
      </c>
      <c r="L18" s="10">
        <v>1501.4803729851601</v>
      </c>
      <c r="M18" s="10">
        <v>14299.740771603099</v>
      </c>
      <c r="N18" s="10">
        <v>47367.7196895241</v>
      </c>
      <c r="O18" s="10">
        <v>13108.760829221699</v>
      </c>
      <c r="P18" s="10">
        <v>402.91709586460098</v>
      </c>
      <c r="Q18" s="10">
        <v>13.544257287927</v>
      </c>
      <c r="R18" s="10">
        <v>1401.88988218947</v>
      </c>
      <c r="S18" s="10">
        <v>94282.795744396295</v>
      </c>
      <c r="T18" s="10">
        <v>45.667380190190499</v>
      </c>
      <c r="U18" s="10">
        <v>309.51978468049998</v>
      </c>
      <c r="V18" s="10">
        <v>309.63214877347002</v>
      </c>
      <c r="W18" s="10">
        <v>310.819970629674</v>
      </c>
      <c r="X18" s="10">
        <v>29.652030162435601</v>
      </c>
      <c r="Y18" s="10">
        <v>159.55064330323</v>
      </c>
      <c r="Z18" s="10">
        <v>10.847898092205501</v>
      </c>
      <c r="AA18" s="10">
        <v>240.24030767665801</v>
      </c>
      <c r="AB18" s="10">
        <v>22.181860321220501</v>
      </c>
      <c r="AC18" s="10">
        <v>47.114279165558798</v>
      </c>
      <c r="AD18" s="10">
        <v>5.9730630677932304</v>
      </c>
      <c r="AE18" s="10">
        <v>25.337668994118399</v>
      </c>
      <c r="AF18" s="10">
        <v>5.2622258758882898</v>
      </c>
      <c r="AG18" s="10">
        <v>1.65779246822892</v>
      </c>
      <c r="AH18" s="10">
        <v>5.8832339125480004</v>
      </c>
      <c r="AI18" s="10">
        <v>0.85661824759674998</v>
      </c>
      <c r="AJ18" s="10">
        <v>5.3443094302384901</v>
      </c>
      <c r="AK18" s="10">
        <v>1.0916197501627201</v>
      </c>
      <c r="AL18" s="10">
        <v>3.1406450384194402</v>
      </c>
      <c r="AM18" s="10">
        <v>0.42620525052574798</v>
      </c>
      <c r="AN18" s="10">
        <v>2.83712958519641</v>
      </c>
      <c r="AO18" s="10">
        <v>0.43396409421806698</v>
      </c>
      <c r="AP18" s="10">
        <v>5.2850897393326104</v>
      </c>
      <c r="AQ18" s="10">
        <v>1.4676944565757399</v>
      </c>
    </row>
    <row r="19" spans="1:43" x14ac:dyDescent="0.25">
      <c r="A19" s="10" t="s">
        <v>791</v>
      </c>
      <c r="B19" s="10" t="s">
        <v>792</v>
      </c>
      <c r="C19" s="10" t="s">
        <v>792</v>
      </c>
      <c r="D19" s="10" t="s">
        <v>1030</v>
      </c>
      <c r="E19" s="10">
        <v>36.984000000000002</v>
      </c>
      <c r="F19" s="10">
        <v>68.147999999999996</v>
      </c>
      <c r="G19" s="10">
        <v>31.163</v>
      </c>
      <c r="H19" s="10">
        <v>22397.686758961201</v>
      </c>
      <c r="I19" s="10">
        <v>17760.321077725599</v>
      </c>
      <c r="J19" s="10">
        <v>68000</v>
      </c>
      <c r="K19" s="10">
        <v>217517.20808367201</v>
      </c>
      <c r="L19" s="10">
        <v>1503.1837409761299</v>
      </c>
      <c r="M19" s="10">
        <v>14347.8874625556</v>
      </c>
      <c r="N19" s="10">
        <v>48087.655296030098</v>
      </c>
      <c r="O19" s="10">
        <v>13046.8815358294</v>
      </c>
      <c r="P19" s="10">
        <v>404.30802924184701</v>
      </c>
      <c r="Q19" s="10">
        <v>13.394432763420101</v>
      </c>
      <c r="R19" s="10">
        <v>1411.1503417742999</v>
      </c>
      <c r="S19" s="10">
        <v>95380.098397460999</v>
      </c>
      <c r="T19" s="10">
        <v>45.639144598152001</v>
      </c>
      <c r="U19" s="10">
        <v>312.32167459625998</v>
      </c>
      <c r="V19" s="10">
        <v>311.25448064464399</v>
      </c>
      <c r="W19" s="10">
        <v>312.49864896240302</v>
      </c>
      <c r="X19" s="10">
        <v>30.254327336021898</v>
      </c>
      <c r="Y19" s="10">
        <v>161.45727430310299</v>
      </c>
      <c r="Z19" s="10">
        <v>10.784955225873</v>
      </c>
      <c r="AA19" s="10">
        <v>241.40138981749601</v>
      </c>
      <c r="AB19" s="10">
        <v>22.658547419920101</v>
      </c>
      <c r="AC19" s="10">
        <v>48.026927698585702</v>
      </c>
      <c r="AD19" s="10">
        <v>6.0016654163147098</v>
      </c>
      <c r="AE19" s="10">
        <v>25.655239167158399</v>
      </c>
      <c r="AF19" s="10">
        <v>5.5842766312983798</v>
      </c>
      <c r="AG19" s="10">
        <v>1.7236639923850801</v>
      </c>
      <c r="AH19" s="10">
        <v>5.7042770923913499</v>
      </c>
      <c r="AI19" s="10">
        <v>0.89364697428812301</v>
      </c>
      <c r="AJ19" s="10">
        <v>5.4772462946035798</v>
      </c>
      <c r="AK19" s="10">
        <v>1.1100007092754001</v>
      </c>
      <c r="AL19" s="10">
        <v>2.9854624130991301</v>
      </c>
      <c r="AM19" s="10">
        <v>0.38722965694050099</v>
      </c>
      <c r="AN19" s="10">
        <v>3.01075894382467</v>
      </c>
      <c r="AO19" s="10">
        <v>0.45728236687337198</v>
      </c>
      <c r="AP19" s="10">
        <v>5.0297886534784499</v>
      </c>
      <c r="AQ19" s="10">
        <v>1.5389781305118999</v>
      </c>
    </row>
    <row r="20" spans="1:43" x14ac:dyDescent="0.25">
      <c r="A20" s="10" t="s">
        <v>793</v>
      </c>
      <c r="B20" s="10" t="s">
        <v>794</v>
      </c>
      <c r="C20" s="10" t="s">
        <v>794</v>
      </c>
      <c r="D20" s="10" t="s">
        <v>1030</v>
      </c>
      <c r="E20" s="10">
        <v>36.984000000000002</v>
      </c>
      <c r="F20" s="10">
        <v>68.147999999999996</v>
      </c>
      <c r="G20" s="10">
        <v>31.163</v>
      </c>
      <c r="H20" s="10">
        <v>22741.4741020683</v>
      </c>
      <c r="I20" s="10">
        <v>17824.7564304101</v>
      </c>
      <c r="J20" s="10">
        <v>68000</v>
      </c>
      <c r="K20" s="10">
        <v>211543.338249077</v>
      </c>
      <c r="L20" s="10">
        <v>1492.89847688963</v>
      </c>
      <c r="M20" s="10">
        <v>14362.264949472001</v>
      </c>
      <c r="N20" s="10">
        <v>47980.798739104401</v>
      </c>
      <c r="O20" s="10">
        <v>12920.346442879099</v>
      </c>
      <c r="P20" s="10">
        <v>404.555877027073</v>
      </c>
      <c r="Q20" s="10">
        <v>14.2078318850103</v>
      </c>
      <c r="R20" s="10">
        <v>1428.5108558797299</v>
      </c>
      <c r="S20" s="10">
        <v>95597.569367257398</v>
      </c>
      <c r="T20" s="10">
        <v>45.670471116749802</v>
      </c>
      <c r="U20" s="10">
        <v>313.75859235142099</v>
      </c>
      <c r="V20" s="10">
        <v>310.58899038837399</v>
      </c>
      <c r="W20" s="10">
        <v>312.90519503215802</v>
      </c>
      <c r="X20" s="10">
        <v>30.465892967092</v>
      </c>
      <c r="Y20" s="10">
        <v>160.27896658664</v>
      </c>
      <c r="Z20" s="10">
        <v>10.6623255901193</v>
      </c>
      <c r="AA20" s="10">
        <v>243.21547375724401</v>
      </c>
      <c r="AB20" s="10">
        <v>22.1976455896265</v>
      </c>
      <c r="AC20" s="10">
        <v>47.191661907778503</v>
      </c>
      <c r="AD20" s="10">
        <v>5.9826015545595004</v>
      </c>
      <c r="AE20" s="10">
        <v>24.834053694760399</v>
      </c>
      <c r="AF20" s="10">
        <v>5.6694639326316398</v>
      </c>
      <c r="AG20" s="10">
        <v>1.67931625604373</v>
      </c>
      <c r="AH20" s="10">
        <v>5.7326241657657704</v>
      </c>
      <c r="AI20" s="10">
        <v>0.84422437851997401</v>
      </c>
      <c r="AJ20" s="10">
        <v>5.4893346791265198</v>
      </c>
      <c r="AK20" s="10">
        <v>1.1227264046918599</v>
      </c>
      <c r="AL20" s="10">
        <v>3.1272386981092302</v>
      </c>
      <c r="AM20" s="10">
        <v>0.42339453536064198</v>
      </c>
      <c r="AN20" s="10">
        <v>3.1171235846121501</v>
      </c>
      <c r="AO20" s="10">
        <v>0.406247184638865</v>
      </c>
      <c r="AP20" s="10">
        <v>5.0647877434576101</v>
      </c>
      <c r="AQ20" s="10">
        <v>1.5732711447399299</v>
      </c>
    </row>
    <row r="21" spans="1:43" x14ac:dyDescent="0.25">
      <c r="A21" s="10" t="s">
        <v>795</v>
      </c>
      <c r="B21" s="10" t="s">
        <v>796</v>
      </c>
      <c r="C21" s="10" t="s">
        <v>796</v>
      </c>
      <c r="D21" s="10" t="s">
        <v>1030</v>
      </c>
      <c r="E21" s="10">
        <v>36.984000000000002</v>
      </c>
      <c r="F21" s="10">
        <v>68.147999999999996</v>
      </c>
      <c r="G21" s="10">
        <v>31.163</v>
      </c>
      <c r="H21" s="10">
        <v>22392.500276463001</v>
      </c>
      <c r="I21" s="10">
        <v>17833.399036052098</v>
      </c>
      <c r="J21" s="10">
        <v>68000</v>
      </c>
      <c r="K21" s="10">
        <v>212461.15733357501</v>
      </c>
      <c r="L21" s="10">
        <v>1519.6090228932501</v>
      </c>
      <c r="M21" s="10">
        <v>14395.424921517901</v>
      </c>
      <c r="N21" s="10">
        <v>47838.218590603501</v>
      </c>
      <c r="O21" s="10">
        <v>13167.7190632116</v>
      </c>
      <c r="P21" s="10">
        <v>408.16331047728301</v>
      </c>
      <c r="Q21" s="10">
        <v>13.961233720698001</v>
      </c>
      <c r="R21" s="10">
        <v>1416.67890267846</v>
      </c>
      <c r="S21" s="10">
        <v>95831.210690865701</v>
      </c>
      <c r="T21" s="10">
        <v>46.165687284404299</v>
      </c>
      <c r="U21" s="10">
        <v>318.43622144583298</v>
      </c>
      <c r="V21" s="10">
        <v>314.18607224178601</v>
      </c>
      <c r="W21" s="10">
        <v>317.63312114781002</v>
      </c>
      <c r="X21" s="10">
        <v>30.340490045325399</v>
      </c>
      <c r="Y21" s="10">
        <v>162.04766350960401</v>
      </c>
      <c r="Z21" s="10">
        <v>11.0993637621816</v>
      </c>
      <c r="AA21" s="10">
        <v>245.290611646743</v>
      </c>
      <c r="AB21" s="10">
        <v>22.675312095444099</v>
      </c>
      <c r="AC21" s="10">
        <v>48.519196465593602</v>
      </c>
      <c r="AD21" s="10">
        <v>6.1964403759670104</v>
      </c>
      <c r="AE21" s="10">
        <v>26.6330199325769</v>
      </c>
      <c r="AF21" s="10">
        <v>5.8356478793801703</v>
      </c>
      <c r="AG21" s="10">
        <v>1.7668617809132501</v>
      </c>
      <c r="AH21" s="10">
        <v>6.2984154539442399</v>
      </c>
      <c r="AI21" s="10">
        <v>0.887863252112983</v>
      </c>
      <c r="AJ21" s="10">
        <v>5.83850892786052</v>
      </c>
      <c r="AK21" s="10">
        <v>1.1568989807438199</v>
      </c>
      <c r="AL21" s="10">
        <v>3.4435584516412701</v>
      </c>
      <c r="AM21" s="10">
        <v>0.50100785033739204</v>
      </c>
      <c r="AN21" s="10">
        <v>3.0487194183735999</v>
      </c>
      <c r="AO21" s="10">
        <v>0.47723927439401398</v>
      </c>
      <c r="AP21" s="10">
        <v>5.4533440180925004</v>
      </c>
      <c r="AQ21" s="10">
        <v>1.59656029592759</v>
      </c>
    </row>
    <row r="22" spans="1:43" x14ac:dyDescent="0.25">
      <c r="A22" s="10" t="s">
        <v>797</v>
      </c>
      <c r="B22" s="10" t="s">
        <v>798</v>
      </c>
      <c r="C22" s="10" t="s">
        <v>798</v>
      </c>
      <c r="D22" s="10" t="s">
        <v>1030</v>
      </c>
      <c r="E22" s="10">
        <v>36.984000000000002</v>
      </c>
      <c r="F22" s="10">
        <v>68.147999999999996</v>
      </c>
      <c r="G22" s="10">
        <v>31.163</v>
      </c>
      <c r="H22" s="10">
        <v>22292.601092773599</v>
      </c>
      <c r="I22" s="10">
        <v>17815.885710950799</v>
      </c>
      <c r="J22" s="10">
        <v>68000</v>
      </c>
      <c r="K22" s="10">
        <v>213354.341802599</v>
      </c>
      <c r="L22" s="10">
        <v>1510.0703496675001</v>
      </c>
      <c r="M22" s="10">
        <v>14390.319212590201</v>
      </c>
      <c r="N22" s="10">
        <v>45968.592634790301</v>
      </c>
      <c r="O22" s="10">
        <v>12917.6621858051</v>
      </c>
      <c r="P22" s="10">
        <v>399.96937339520298</v>
      </c>
      <c r="Q22" s="10">
        <v>14.0943541400241</v>
      </c>
      <c r="R22" s="10">
        <v>1404.4279486688899</v>
      </c>
      <c r="S22" s="10">
        <v>96059.343911102696</v>
      </c>
      <c r="T22" s="10">
        <v>45.6932757037073</v>
      </c>
      <c r="U22" s="10">
        <v>314.00890544232999</v>
      </c>
      <c r="V22" s="10">
        <v>312.19674507419501</v>
      </c>
      <c r="W22" s="10">
        <v>313.187926478755</v>
      </c>
      <c r="X22" s="10">
        <v>30.139123523704299</v>
      </c>
      <c r="Y22" s="10">
        <v>158.90485631509301</v>
      </c>
      <c r="Z22" s="10">
        <v>11.0293528513842</v>
      </c>
      <c r="AA22" s="10">
        <v>243.87112959567401</v>
      </c>
      <c r="AB22" s="10">
        <v>22.9051918799635</v>
      </c>
      <c r="AC22" s="10">
        <v>48.622823969901603</v>
      </c>
      <c r="AD22" s="10">
        <v>6.0218377420484899</v>
      </c>
      <c r="AE22" s="10">
        <v>26.2061841421304</v>
      </c>
      <c r="AF22" s="10">
        <v>5.9343690860632901</v>
      </c>
      <c r="AG22" s="10">
        <v>1.6852620130810101</v>
      </c>
      <c r="AH22" s="10">
        <v>6.0400506505522698</v>
      </c>
      <c r="AI22" s="10">
        <v>0.85245135461899901</v>
      </c>
      <c r="AJ22" s="10">
        <v>5.6232214817650696</v>
      </c>
      <c r="AK22" s="10">
        <v>1.1470415437124</v>
      </c>
      <c r="AL22" s="10">
        <v>3.05425325943146</v>
      </c>
      <c r="AM22" s="10">
        <v>0.44597621309991903</v>
      </c>
      <c r="AN22" s="10">
        <v>3.1072556198656001</v>
      </c>
      <c r="AO22" s="10">
        <v>0.41717936929501398</v>
      </c>
      <c r="AP22" s="10">
        <v>5.2489989232589496</v>
      </c>
      <c r="AQ22" s="10">
        <v>1.44496651445848</v>
      </c>
    </row>
    <row r="23" spans="1:43" x14ac:dyDescent="0.25">
      <c r="A23" s="10" t="s">
        <v>799</v>
      </c>
      <c r="B23" s="10" t="s">
        <v>800</v>
      </c>
      <c r="C23" s="10" t="s">
        <v>800</v>
      </c>
      <c r="D23" s="10" t="s">
        <v>1030</v>
      </c>
      <c r="E23" s="10">
        <v>36.984000000000002</v>
      </c>
      <c r="F23" s="10">
        <v>68.147999999999996</v>
      </c>
      <c r="G23" s="10">
        <v>31.163</v>
      </c>
      <c r="H23" s="10">
        <v>22888.688835708199</v>
      </c>
      <c r="I23" s="10">
        <v>17909.549394288399</v>
      </c>
      <c r="J23" s="10">
        <v>68000</v>
      </c>
      <c r="K23" s="10">
        <v>213618.94302084699</v>
      </c>
      <c r="L23" s="10">
        <v>1501.6515856978599</v>
      </c>
      <c r="M23" s="10">
        <v>14522.348831527301</v>
      </c>
      <c r="N23" s="10">
        <v>47612.715104719202</v>
      </c>
      <c r="O23" s="10">
        <v>13257.8613531384</v>
      </c>
      <c r="P23" s="10">
        <v>405.44564270919</v>
      </c>
      <c r="Q23" s="10">
        <v>14.649376592019101</v>
      </c>
      <c r="R23" s="10">
        <v>1449.2430033984199</v>
      </c>
      <c r="S23" s="10">
        <v>97839.646436561205</v>
      </c>
      <c r="T23" s="10">
        <v>46.390295480952197</v>
      </c>
      <c r="U23" s="10">
        <v>323.03991732573502</v>
      </c>
      <c r="V23" s="10">
        <v>320.12878973857602</v>
      </c>
      <c r="W23" s="10">
        <v>322.02244845843802</v>
      </c>
      <c r="X23" s="10">
        <v>30.835950617989901</v>
      </c>
      <c r="Y23" s="10">
        <v>164.43218640100099</v>
      </c>
      <c r="Z23" s="10">
        <v>11.1008810665022</v>
      </c>
      <c r="AA23" s="10">
        <v>248.72101300981501</v>
      </c>
      <c r="AB23" s="10">
        <v>23.505180352157101</v>
      </c>
      <c r="AC23" s="10">
        <v>49.779327459327803</v>
      </c>
      <c r="AD23" s="10">
        <v>6.25025717322867</v>
      </c>
      <c r="AE23" s="10">
        <v>27.209171382496201</v>
      </c>
      <c r="AF23" s="10">
        <v>6.1553271355524402</v>
      </c>
      <c r="AG23" s="10">
        <v>1.8270291668647201</v>
      </c>
      <c r="AH23" s="10">
        <v>6.1455065712295003</v>
      </c>
      <c r="AI23" s="10">
        <v>0.93036975480892203</v>
      </c>
      <c r="AJ23" s="10">
        <v>5.7560775552646097</v>
      </c>
      <c r="AK23" s="10">
        <v>1.16182369485621</v>
      </c>
      <c r="AL23" s="10">
        <v>3.3401569351301399</v>
      </c>
      <c r="AM23" s="10">
        <v>0.44872938118102601</v>
      </c>
      <c r="AN23" s="10">
        <v>3.07873802240251</v>
      </c>
      <c r="AO23" s="10">
        <v>0.45629374247351401</v>
      </c>
      <c r="AP23" s="10">
        <v>5.5087144998352899</v>
      </c>
      <c r="AQ23" s="10">
        <v>1.6639175657418801</v>
      </c>
    </row>
    <row r="24" spans="1:43" x14ac:dyDescent="0.25">
      <c r="A24" s="10" t="s">
        <v>801</v>
      </c>
      <c r="B24" s="10" t="s">
        <v>802</v>
      </c>
      <c r="C24" s="10" t="s">
        <v>802</v>
      </c>
      <c r="D24" s="10" t="s">
        <v>1030</v>
      </c>
      <c r="E24" s="10">
        <v>36.984000000000002</v>
      </c>
      <c r="F24" s="10">
        <v>68.147999999999996</v>
      </c>
      <c r="G24" s="10">
        <v>31.163</v>
      </c>
      <c r="H24" s="10">
        <v>23088.291795238802</v>
      </c>
      <c r="I24" s="10">
        <v>17908.993673545199</v>
      </c>
      <c r="J24" s="10">
        <v>68000</v>
      </c>
      <c r="K24" s="10">
        <v>211776.458914986</v>
      </c>
      <c r="L24" s="10">
        <v>1587.1137947636701</v>
      </c>
      <c r="M24" s="10">
        <v>14602.4651850184</v>
      </c>
      <c r="N24" s="10">
        <v>47149.308383807998</v>
      </c>
      <c r="O24" s="10">
        <v>12898.4391440912</v>
      </c>
      <c r="P24" s="10">
        <v>406.02775733067</v>
      </c>
      <c r="Q24" s="10">
        <v>14.3034521169018</v>
      </c>
      <c r="R24" s="10">
        <v>1445.59701211474</v>
      </c>
      <c r="S24" s="10">
        <v>97351.024516775404</v>
      </c>
      <c r="T24" s="10">
        <v>47.074008733502701</v>
      </c>
      <c r="U24" s="10">
        <v>311.16377238416402</v>
      </c>
      <c r="V24" s="10">
        <v>308.41858449607702</v>
      </c>
      <c r="W24" s="10">
        <v>310.704985111805</v>
      </c>
      <c r="X24" s="10">
        <v>29.897612263734601</v>
      </c>
      <c r="Y24" s="10">
        <v>160.233510254907</v>
      </c>
      <c r="Z24" s="10">
        <v>10.689525144105099</v>
      </c>
      <c r="AA24" s="10">
        <v>243.442929995073</v>
      </c>
      <c r="AB24" s="10">
        <v>22.0405166284201</v>
      </c>
      <c r="AC24" s="10">
        <v>46.764216154881296</v>
      </c>
      <c r="AD24" s="10">
        <v>5.9176855386205096</v>
      </c>
      <c r="AE24" s="10">
        <v>25.390799971909001</v>
      </c>
      <c r="AF24" s="10">
        <v>5.80197275592678</v>
      </c>
      <c r="AG24" s="10">
        <v>1.7054313406450801</v>
      </c>
      <c r="AH24" s="10">
        <v>5.3234687260851299</v>
      </c>
      <c r="AI24" s="10">
        <v>0.96549767114408203</v>
      </c>
      <c r="AJ24" s="10">
        <v>5.67252573346651</v>
      </c>
      <c r="AK24" s="10">
        <v>1.1269414321207301</v>
      </c>
      <c r="AL24" s="10">
        <v>3.0923446058736199</v>
      </c>
      <c r="AM24" s="10">
        <v>0.43729850069624299</v>
      </c>
      <c r="AN24" s="10">
        <v>2.6673406273253799</v>
      </c>
      <c r="AO24" s="10">
        <v>0.44938512826084098</v>
      </c>
      <c r="AP24" s="10">
        <v>5.0001585234445001</v>
      </c>
      <c r="AQ24" s="10">
        <v>1.3778356538305501</v>
      </c>
    </row>
    <row r="25" spans="1:43" x14ac:dyDescent="0.25">
      <c r="A25" s="10" t="s">
        <v>803</v>
      </c>
      <c r="B25" s="10" t="s">
        <v>804</v>
      </c>
      <c r="C25" s="10" t="s">
        <v>804</v>
      </c>
      <c r="D25" s="10" t="s">
        <v>1030</v>
      </c>
      <c r="E25" s="10">
        <v>36.984000000000002</v>
      </c>
      <c r="F25" s="10">
        <v>68.147999999999996</v>
      </c>
      <c r="G25" s="10">
        <v>31.163</v>
      </c>
      <c r="H25" s="10">
        <v>22403.8089226966</v>
      </c>
      <c r="I25" s="10">
        <v>17687.454734028401</v>
      </c>
      <c r="J25" s="10">
        <v>68000</v>
      </c>
      <c r="K25" s="10">
        <v>214247.665907152</v>
      </c>
      <c r="L25" s="10">
        <v>1494.9420000658999</v>
      </c>
      <c r="M25" s="10">
        <v>14480.903976593099</v>
      </c>
      <c r="N25" s="10">
        <v>46985.445793781699</v>
      </c>
      <c r="O25" s="10">
        <v>13108.812887234</v>
      </c>
      <c r="P25" s="10">
        <v>410.98208621425198</v>
      </c>
      <c r="Q25" s="10">
        <v>13.6808647885474</v>
      </c>
      <c r="R25" s="10">
        <v>1432.12702090383</v>
      </c>
      <c r="S25" s="10">
        <v>96995.259249407405</v>
      </c>
      <c r="T25" s="10">
        <v>46.8017545673803</v>
      </c>
      <c r="U25" s="10">
        <v>320.86740924860698</v>
      </c>
      <c r="V25" s="10">
        <v>319.48592736508601</v>
      </c>
      <c r="W25" s="10">
        <v>318.70516160726203</v>
      </c>
      <c r="X25" s="10">
        <v>30.8969726520234</v>
      </c>
      <c r="Y25" s="10">
        <v>164.69042594545101</v>
      </c>
      <c r="Z25" s="10">
        <v>10.9186684886857</v>
      </c>
      <c r="AA25" s="10">
        <v>246.18278497157701</v>
      </c>
      <c r="AB25" s="10">
        <v>23.2088251250849</v>
      </c>
      <c r="AC25" s="10">
        <v>49.351264412142697</v>
      </c>
      <c r="AD25" s="10">
        <v>6.2567566465920601</v>
      </c>
      <c r="AE25" s="10">
        <v>25.643063026562</v>
      </c>
      <c r="AF25" s="10">
        <v>6.0139195396637897</v>
      </c>
      <c r="AG25" s="10">
        <v>1.8335419883991599</v>
      </c>
      <c r="AH25" s="10">
        <v>5.83449098098398</v>
      </c>
      <c r="AI25" s="10">
        <v>0.90105111147515704</v>
      </c>
      <c r="AJ25" s="10">
        <v>5.9847916922163096</v>
      </c>
      <c r="AK25" s="10">
        <v>1.1257489238215299</v>
      </c>
      <c r="AL25" s="10">
        <v>3.36988247504899</v>
      </c>
      <c r="AM25" s="10">
        <v>0.45888420287461101</v>
      </c>
      <c r="AN25" s="10">
        <v>3.0979886605591398</v>
      </c>
      <c r="AO25" s="10">
        <v>0.42998311175345399</v>
      </c>
      <c r="AP25" s="10">
        <v>5.5730372383750204</v>
      </c>
      <c r="AQ25" s="10">
        <v>1.64884669036758</v>
      </c>
    </row>
    <row r="26" spans="1:43" x14ac:dyDescent="0.25">
      <c r="A26" s="10" t="s">
        <v>805</v>
      </c>
      <c r="B26" s="10" t="s">
        <v>806</v>
      </c>
      <c r="C26" s="10" t="s">
        <v>806</v>
      </c>
      <c r="D26" s="10" t="s">
        <v>1030</v>
      </c>
      <c r="E26" s="10">
        <v>36.984000000000002</v>
      </c>
      <c r="F26" s="10">
        <v>68.147999999999996</v>
      </c>
      <c r="G26" s="10">
        <v>31.163</v>
      </c>
      <c r="H26" s="10">
        <v>22809.6676474257</v>
      </c>
      <c r="I26" s="10">
        <v>17697.8859479846</v>
      </c>
      <c r="J26" s="10">
        <v>68000</v>
      </c>
      <c r="K26" s="10">
        <v>213069.924896688</v>
      </c>
      <c r="L26" s="10">
        <v>1515.29048318285</v>
      </c>
      <c r="M26" s="10">
        <v>14497.134166567899</v>
      </c>
      <c r="N26" s="10">
        <v>48012.337171482999</v>
      </c>
      <c r="O26" s="10">
        <v>13090.846832728599</v>
      </c>
      <c r="P26" s="10">
        <v>413.93225683694197</v>
      </c>
      <c r="Q26" s="10">
        <v>14.3740565556084</v>
      </c>
      <c r="R26" s="10">
        <v>1438.5010955502501</v>
      </c>
      <c r="S26" s="10">
        <v>97768.7358798114</v>
      </c>
      <c r="T26" s="10">
        <v>47.0160667239928</v>
      </c>
      <c r="U26" s="10">
        <v>322.72894941543098</v>
      </c>
      <c r="V26" s="10">
        <v>319.869872074559</v>
      </c>
      <c r="W26" s="10">
        <v>323.683883578409</v>
      </c>
      <c r="X26" s="10">
        <v>31.442937251056598</v>
      </c>
      <c r="Y26" s="10">
        <v>167.02013743796201</v>
      </c>
      <c r="Z26" s="10">
        <v>11.0434509772982</v>
      </c>
      <c r="AA26" s="10">
        <v>248.90875135222501</v>
      </c>
      <c r="AB26" s="10">
        <v>23.3020030368879</v>
      </c>
      <c r="AC26" s="10">
        <v>49.978493899564299</v>
      </c>
      <c r="AD26" s="10">
        <v>6.4046382935582198</v>
      </c>
      <c r="AE26" s="10">
        <v>26.630285545773098</v>
      </c>
      <c r="AF26" s="10">
        <v>6.4196718038893898</v>
      </c>
      <c r="AG26" s="10">
        <v>1.75682414594286</v>
      </c>
      <c r="AH26" s="10">
        <v>5.8972737537569104</v>
      </c>
      <c r="AI26" s="10">
        <v>0.88922744780098995</v>
      </c>
      <c r="AJ26" s="10">
        <v>6.0687926681277604</v>
      </c>
      <c r="AK26" s="10">
        <v>1.13273506318608</v>
      </c>
      <c r="AL26" s="10">
        <v>3.4856286236861802</v>
      </c>
      <c r="AM26" s="10">
        <v>0.49117025142733001</v>
      </c>
      <c r="AN26" s="10">
        <v>3.1580991178231099</v>
      </c>
      <c r="AO26" s="10">
        <v>0.46271677143993301</v>
      </c>
      <c r="AP26" s="10">
        <v>5.4511888994215196</v>
      </c>
      <c r="AQ26" s="10">
        <v>1.6360855228306399</v>
      </c>
    </row>
    <row r="27" spans="1:43" x14ac:dyDescent="0.25">
      <c r="A27" s="10" t="s">
        <v>807</v>
      </c>
      <c r="B27" s="10" t="s">
        <v>808</v>
      </c>
      <c r="C27" s="10" t="s">
        <v>808</v>
      </c>
      <c r="D27" s="10" t="s">
        <v>1030</v>
      </c>
      <c r="E27" s="10">
        <v>36.984000000000002</v>
      </c>
      <c r="F27" s="10">
        <v>68.147999999999996</v>
      </c>
      <c r="G27" s="10">
        <v>31.163</v>
      </c>
      <c r="H27" s="10">
        <v>22948.0140306748</v>
      </c>
      <c r="I27" s="10">
        <v>17688.010277450299</v>
      </c>
      <c r="J27" s="10">
        <v>68000</v>
      </c>
      <c r="K27" s="10">
        <v>214136.40185842899</v>
      </c>
      <c r="L27" s="10">
        <v>1509.29398730769</v>
      </c>
      <c r="M27" s="10">
        <v>14676.2541496385</v>
      </c>
      <c r="N27" s="10">
        <v>47820.340813995899</v>
      </c>
      <c r="O27" s="10">
        <v>13108.5692228465</v>
      </c>
      <c r="P27" s="10">
        <v>413.90677638924097</v>
      </c>
      <c r="Q27" s="10">
        <v>13.6632078892184</v>
      </c>
      <c r="R27" s="10">
        <v>1445.51988715675</v>
      </c>
      <c r="S27" s="10">
        <v>97191.733927922105</v>
      </c>
      <c r="T27" s="10">
        <v>46.953222061993898</v>
      </c>
      <c r="U27" s="10">
        <v>325.16485028423801</v>
      </c>
      <c r="V27" s="10">
        <v>322.13786665573002</v>
      </c>
      <c r="W27" s="10">
        <v>326.873931258764</v>
      </c>
      <c r="X27" s="10">
        <v>31.3903256273287</v>
      </c>
      <c r="Y27" s="10">
        <v>166.83596179755801</v>
      </c>
      <c r="Z27" s="10">
        <v>11.457936135680599</v>
      </c>
      <c r="AA27" s="10">
        <v>249.785096687014</v>
      </c>
      <c r="AB27" s="10">
        <v>23.741187828071599</v>
      </c>
      <c r="AC27" s="10">
        <v>50.620641967201003</v>
      </c>
      <c r="AD27" s="10">
        <v>6.2949084962211597</v>
      </c>
      <c r="AE27" s="10">
        <v>25.829661298003899</v>
      </c>
      <c r="AF27" s="10">
        <v>6.1440959099277199</v>
      </c>
      <c r="AG27" s="10">
        <v>1.89239196765733</v>
      </c>
      <c r="AH27" s="10">
        <v>6.1353337283885399</v>
      </c>
      <c r="AI27" s="10">
        <v>0.89776430418936204</v>
      </c>
      <c r="AJ27" s="10">
        <v>6.0586909207819497</v>
      </c>
      <c r="AK27" s="10">
        <v>1.1745568534897599</v>
      </c>
      <c r="AL27" s="10">
        <v>3.22901332871341</v>
      </c>
      <c r="AM27" s="10">
        <v>0.43396757325400298</v>
      </c>
      <c r="AN27" s="10">
        <v>3.1832033913984299</v>
      </c>
      <c r="AO27" s="10">
        <v>0.48523852833605202</v>
      </c>
      <c r="AP27" s="10">
        <v>5.6782105817988304</v>
      </c>
      <c r="AQ27" s="10">
        <v>1.6467612862058301</v>
      </c>
    </row>
    <row r="28" spans="1:43" x14ac:dyDescent="0.25">
      <c r="A28" s="10" t="s">
        <v>809</v>
      </c>
      <c r="B28" s="10" t="s">
        <v>810</v>
      </c>
      <c r="C28" s="10" t="s">
        <v>810</v>
      </c>
      <c r="D28" s="10" t="s">
        <v>1030</v>
      </c>
      <c r="E28" s="10">
        <v>36.984000000000002</v>
      </c>
      <c r="F28" s="10">
        <v>68.147999999999996</v>
      </c>
      <c r="G28" s="10">
        <v>31.163</v>
      </c>
      <c r="H28" s="10">
        <v>22492.049037032401</v>
      </c>
      <c r="I28" s="10">
        <v>17711.7815959074</v>
      </c>
      <c r="J28" s="10">
        <v>68000</v>
      </c>
      <c r="K28" s="10">
        <v>213166.089389309</v>
      </c>
      <c r="L28" s="10">
        <v>1488.89336928334</v>
      </c>
      <c r="M28" s="10">
        <v>14407.804518293</v>
      </c>
      <c r="N28" s="10">
        <v>48185.8071733748</v>
      </c>
      <c r="O28" s="10">
        <v>12872.6564760036</v>
      </c>
      <c r="P28" s="10">
        <v>416.58549588338599</v>
      </c>
      <c r="Q28" s="10">
        <v>15.852197521133601</v>
      </c>
      <c r="R28" s="10">
        <v>1467.5722400279101</v>
      </c>
      <c r="S28" s="10">
        <v>98462.916977628498</v>
      </c>
      <c r="T28" s="10">
        <v>47.121021677263101</v>
      </c>
      <c r="U28" s="10">
        <v>327.54915402826202</v>
      </c>
      <c r="V28" s="10">
        <v>326.80084868093502</v>
      </c>
      <c r="W28" s="10">
        <v>326.998070011729</v>
      </c>
      <c r="X28" s="10">
        <v>31.369777440378598</v>
      </c>
      <c r="Y28" s="10">
        <v>167.38977286726899</v>
      </c>
      <c r="Z28" s="10">
        <v>11.2344968806445</v>
      </c>
      <c r="AA28" s="10">
        <v>252.51071919176201</v>
      </c>
      <c r="AB28" s="10">
        <v>23.7187122805035</v>
      </c>
      <c r="AC28" s="10">
        <v>51.158609118634601</v>
      </c>
      <c r="AD28" s="10">
        <v>6.4910697809827402</v>
      </c>
      <c r="AE28" s="10">
        <v>26.8296097143227</v>
      </c>
      <c r="AF28" s="10">
        <v>6.3982991388420398</v>
      </c>
      <c r="AG28" s="10">
        <v>1.88118923242572</v>
      </c>
      <c r="AH28" s="10">
        <v>6.1253263398822702</v>
      </c>
      <c r="AI28" s="10">
        <v>0.906743003662696</v>
      </c>
      <c r="AJ28" s="10">
        <v>6.0457185749539102</v>
      </c>
      <c r="AK28" s="10">
        <v>1.20194979415882</v>
      </c>
      <c r="AL28" s="10">
        <v>3.5081203332066702</v>
      </c>
      <c r="AM28" s="10">
        <v>0.47331611608263002</v>
      </c>
      <c r="AN28" s="10">
        <v>3.2683173660469902</v>
      </c>
      <c r="AO28" s="10">
        <v>0.492342745925541</v>
      </c>
      <c r="AP28" s="10">
        <v>5.8964163410713404</v>
      </c>
      <c r="AQ28" s="10">
        <v>1.62287266040399</v>
      </c>
    </row>
    <row r="29" spans="1:43" x14ac:dyDescent="0.25">
      <c r="A29" s="10" t="s">
        <v>811</v>
      </c>
      <c r="B29" s="10" t="s">
        <v>812</v>
      </c>
      <c r="C29" s="10" t="s">
        <v>812</v>
      </c>
      <c r="D29" s="10" t="s">
        <v>1030</v>
      </c>
      <c r="E29" s="10">
        <v>36.984000000000002</v>
      </c>
      <c r="F29" s="10">
        <v>68.147999999999996</v>
      </c>
      <c r="G29" s="10">
        <v>31.163</v>
      </c>
      <c r="H29" s="10">
        <v>22548.403299820799</v>
      </c>
      <c r="I29" s="10">
        <v>17567.020208929502</v>
      </c>
      <c r="J29" s="10">
        <v>68000</v>
      </c>
      <c r="K29" s="10">
        <v>216098.198235797</v>
      </c>
      <c r="L29" s="10">
        <v>1488.4003425338401</v>
      </c>
      <c r="M29" s="10">
        <v>14312.721729155101</v>
      </c>
      <c r="N29" s="10">
        <v>47872.824194022098</v>
      </c>
      <c r="O29" s="10">
        <v>13119.0451180685</v>
      </c>
      <c r="P29" s="10">
        <v>410.84735835849898</v>
      </c>
      <c r="Q29" s="10">
        <v>14.7050190234991</v>
      </c>
      <c r="R29" s="10">
        <v>1447.4149207845701</v>
      </c>
      <c r="S29" s="10">
        <v>97050.528763840804</v>
      </c>
      <c r="T29" s="10">
        <v>46.596111650958598</v>
      </c>
      <c r="U29" s="10">
        <v>326.51211229190301</v>
      </c>
      <c r="V29" s="10">
        <v>322.58118817443</v>
      </c>
      <c r="W29" s="10">
        <v>327.05780896896101</v>
      </c>
      <c r="X29" s="10">
        <v>31.083800243684198</v>
      </c>
      <c r="Y29" s="10">
        <v>167.24910620330201</v>
      </c>
      <c r="Z29" s="10">
        <v>11.409216920922001</v>
      </c>
      <c r="AA29" s="10">
        <v>246.27694615074901</v>
      </c>
      <c r="AB29" s="10">
        <v>23.904529339953601</v>
      </c>
      <c r="AC29" s="10">
        <v>49.803720438107298</v>
      </c>
      <c r="AD29" s="10">
        <v>6.3735092199686303</v>
      </c>
      <c r="AE29" s="10">
        <v>27.270741302391201</v>
      </c>
      <c r="AF29" s="10">
        <v>6.0451580701513601</v>
      </c>
      <c r="AG29" s="10">
        <v>1.8631334116284901</v>
      </c>
      <c r="AH29" s="10">
        <v>6.4238316810046703</v>
      </c>
      <c r="AI29" s="10">
        <v>0.939259917988858</v>
      </c>
      <c r="AJ29" s="10">
        <v>6.0624295992244699</v>
      </c>
      <c r="AK29" s="10">
        <v>1.23572521671847</v>
      </c>
      <c r="AL29" s="10">
        <v>3.4613006550402199</v>
      </c>
      <c r="AM29" s="10">
        <v>0.48009453697225002</v>
      </c>
      <c r="AN29" s="10">
        <v>3.1891283515646598</v>
      </c>
      <c r="AO29" s="10">
        <v>0.44461303789289203</v>
      </c>
      <c r="AP29" s="10">
        <v>5.56778724230207</v>
      </c>
      <c r="AQ29" s="10">
        <v>1.6808966198544999</v>
      </c>
    </row>
    <row r="30" spans="1:43" x14ac:dyDescent="0.25">
      <c r="A30" s="10" t="s">
        <v>813</v>
      </c>
      <c r="B30" s="10" t="s">
        <v>814</v>
      </c>
      <c r="C30" s="10" t="s">
        <v>814</v>
      </c>
      <c r="D30" s="10" t="s">
        <v>1030</v>
      </c>
      <c r="E30" s="10">
        <v>36.984000000000002</v>
      </c>
      <c r="F30" s="10">
        <v>68.147999999999996</v>
      </c>
      <c r="G30" s="10">
        <v>31.163</v>
      </c>
      <c r="H30" s="10">
        <v>22297.917283193699</v>
      </c>
      <c r="I30" s="10">
        <v>17511.158199156402</v>
      </c>
      <c r="J30" s="10">
        <v>68000</v>
      </c>
      <c r="K30" s="10">
        <v>211495.15136711599</v>
      </c>
      <c r="L30" s="10">
        <v>1517.4237823951801</v>
      </c>
      <c r="M30" s="10">
        <v>14360.8649824246</v>
      </c>
      <c r="N30" s="10">
        <v>47759.424288789502</v>
      </c>
      <c r="O30" s="10">
        <v>12916.275632884201</v>
      </c>
      <c r="P30" s="10">
        <v>408.67794582392702</v>
      </c>
      <c r="Q30" s="10">
        <v>14.1765915971914</v>
      </c>
      <c r="R30" s="10">
        <v>1417.7394177953799</v>
      </c>
      <c r="S30" s="10">
        <v>96975.282581224106</v>
      </c>
      <c r="T30" s="10">
        <v>47.248312060970797</v>
      </c>
      <c r="U30" s="10">
        <v>326.10929277656902</v>
      </c>
      <c r="V30" s="10">
        <v>324.03725431609303</v>
      </c>
      <c r="W30" s="10">
        <v>326.38519568697802</v>
      </c>
      <c r="X30" s="10">
        <v>31.593660992499601</v>
      </c>
      <c r="Y30" s="10">
        <v>169.22890787074201</v>
      </c>
      <c r="Z30" s="10">
        <v>11.206274389585699</v>
      </c>
      <c r="AA30" s="10">
        <v>252.51920345188199</v>
      </c>
      <c r="AB30" s="10">
        <v>23.9736107434471</v>
      </c>
      <c r="AC30" s="10">
        <v>50.347901091874299</v>
      </c>
      <c r="AD30" s="10">
        <v>6.3218968959675097</v>
      </c>
      <c r="AE30" s="10">
        <v>26.8293547509702</v>
      </c>
      <c r="AF30" s="10">
        <v>6.5078021230139997</v>
      </c>
      <c r="AG30" s="10">
        <v>1.829129214183</v>
      </c>
      <c r="AH30" s="10">
        <v>6.0307303070096498</v>
      </c>
      <c r="AI30" s="10">
        <v>0.92199710311143401</v>
      </c>
      <c r="AJ30" s="10">
        <v>5.7295218832599497</v>
      </c>
      <c r="AK30" s="10">
        <v>1.2017270729135701</v>
      </c>
      <c r="AL30" s="10">
        <v>3.4994975681203302</v>
      </c>
      <c r="AM30" s="10">
        <v>0.46952778299784598</v>
      </c>
      <c r="AN30" s="10">
        <v>3.2960879114541499</v>
      </c>
      <c r="AO30" s="10">
        <v>0.47888933655191601</v>
      </c>
      <c r="AP30" s="10">
        <v>5.4413933703688802</v>
      </c>
      <c r="AQ30" s="10">
        <v>1.69033501600875</v>
      </c>
    </row>
    <row r="31" spans="1:43" x14ac:dyDescent="0.25">
      <c r="A31" s="10" t="s">
        <v>815</v>
      </c>
      <c r="B31" s="10" t="s">
        <v>816</v>
      </c>
      <c r="C31" s="10" t="s">
        <v>816</v>
      </c>
      <c r="D31" s="10" t="s">
        <v>1030</v>
      </c>
      <c r="E31" s="10">
        <v>36.984000000000002</v>
      </c>
      <c r="F31" s="10">
        <v>68.147999999999996</v>
      </c>
      <c r="G31" s="10">
        <v>31.163</v>
      </c>
      <c r="H31" s="10">
        <v>21957.1249547353</v>
      </c>
      <c r="I31" s="10">
        <v>17541.352993221099</v>
      </c>
      <c r="J31" s="10">
        <v>68000</v>
      </c>
      <c r="K31" s="10">
        <v>216123.58044504601</v>
      </c>
      <c r="L31" s="10">
        <v>1476.5178217411501</v>
      </c>
      <c r="M31" s="10">
        <v>14238.200061904899</v>
      </c>
      <c r="N31" s="10">
        <v>47520.225906148597</v>
      </c>
      <c r="O31" s="10">
        <v>12941.2263763964</v>
      </c>
      <c r="P31" s="10">
        <v>409.829910859535</v>
      </c>
      <c r="Q31" s="10">
        <v>14.1861829101626</v>
      </c>
      <c r="R31" s="10">
        <v>1438.3679012170601</v>
      </c>
      <c r="S31" s="10">
        <v>96272.202233432705</v>
      </c>
      <c r="T31" s="10">
        <v>46.454403543212898</v>
      </c>
      <c r="U31" s="10">
        <v>324.33919313470898</v>
      </c>
      <c r="V31" s="10">
        <v>323.58761371659102</v>
      </c>
      <c r="W31" s="10">
        <v>324.19728745080999</v>
      </c>
      <c r="X31" s="10">
        <v>31.789654125389799</v>
      </c>
      <c r="Y31" s="10">
        <v>167.128093976701</v>
      </c>
      <c r="Z31" s="10">
        <v>10.864162969671</v>
      </c>
      <c r="AA31" s="10">
        <v>250.41814632556401</v>
      </c>
      <c r="AB31" s="10">
        <v>23.589619442649902</v>
      </c>
      <c r="AC31" s="10">
        <v>50.559819615640897</v>
      </c>
      <c r="AD31" s="10">
        <v>6.3857879467537497</v>
      </c>
      <c r="AE31" s="10">
        <v>27.0455299115883</v>
      </c>
      <c r="AF31" s="10">
        <v>6.2935274347158101</v>
      </c>
      <c r="AG31" s="10">
        <v>1.81820821615599</v>
      </c>
      <c r="AH31" s="10">
        <v>6.0780158484418996</v>
      </c>
      <c r="AI31" s="10">
        <v>0.93207645041231701</v>
      </c>
      <c r="AJ31" s="10">
        <v>6.1588792927927596</v>
      </c>
      <c r="AK31" s="10">
        <v>1.2156465120142601</v>
      </c>
      <c r="AL31" s="10">
        <v>3.4660183989475799</v>
      </c>
      <c r="AM31" s="10">
        <v>0.43858750498350801</v>
      </c>
      <c r="AN31" s="10">
        <v>2.89095563737428</v>
      </c>
      <c r="AO31" s="10">
        <v>0.48847231846949801</v>
      </c>
      <c r="AP31" s="10">
        <v>5.6586142881354196</v>
      </c>
      <c r="AQ31" s="10">
        <v>1.65881822377521</v>
      </c>
    </row>
    <row r="32" spans="1:43" x14ac:dyDescent="0.25">
      <c r="A32" s="10" t="s">
        <v>817</v>
      </c>
      <c r="B32" s="10" t="s">
        <v>818</v>
      </c>
      <c r="C32" s="10" t="s">
        <v>818</v>
      </c>
      <c r="D32" s="10" t="s">
        <v>1030</v>
      </c>
      <c r="E32" s="10">
        <v>36.984000000000002</v>
      </c>
      <c r="F32" s="10">
        <v>68.147999999999996</v>
      </c>
      <c r="G32" s="10">
        <v>31.163</v>
      </c>
      <c r="H32" s="10">
        <v>22910.7750921714</v>
      </c>
      <c r="I32" s="10">
        <v>17787.317843551598</v>
      </c>
      <c r="J32" s="10">
        <v>68000</v>
      </c>
      <c r="K32" s="10">
        <v>209727.56218091899</v>
      </c>
      <c r="L32" s="10">
        <v>1574.15633965194</v>
      </c>
      <c r="M32" s="10">
        <v>14586.5075276639</v>
      </c>
      <c r="N32" s="10">
        <v>46350.922984774901</v>
      </c>
      <c r="O32" s="10">
        <v>12903.938253631</v>
      </c>
      <c r="P32" s="10">
        <v>403.28400041281401</v>
      </c>
      <c r="Q32" s="10">
        <v>14.488445647528801</v>
      </c>
      <c r="R32" s="10">
        <v>1437.14347275559</v>
      </c>
      <c r="S32" s="10">
        <v>95776.687339576703</v>
      </c>
      <c r="T32" s="10">
        <v>46.987373698628303</v>
      </c>
      <c r="U32" s="10">
        <v>310.238640987162</v>
      </c>
      <c r="V32" s="10">
        <v>305.96968807545602</v>
      </c>
      <c r="W32" s="10">
        <v>308.07480039026098</v>
      </c>
      <c r="X32" s="10">
        <v>29.9489875487664</v>
      </c>
      <c r="Y32" s="10">
        <v>158.66852934491399</v>
      </c>
      <c r="Z32" s="10">
        <v>10.4705580930046</v>
      </c>
      <c r="AA32" s="10">
        <v>245.00574820831099</v>
      </c>
      <c r="AB32" s="10">
        <v>22.1947293987735</v>
      </c>
      <c r="AC32" s="10">
        <v>46.799032039153197</v>
      </c>
      <c r="AD32" s="10">
        <v>5.9201371393488902</v>
      </c>
      <c r="AE32" s="10">
        <v>24.921621381269201</v>
      </c>
      <c r="AF32" s="10">
        <v>6.1207947545076902</v>
      </c>
      <c r="AG32" s="10">
        <v>1.68343009093301</v>
      </c>
      <c r="AH32" s="10">
        <v>5.2645429884718498</v>
      </c>
      <c r="AI32" s="10">
        <v>0.92132356468146503</v>
      </c>
      <c r="AJ32" s="10">
        <v>5.5805927715098598</v>
      </c>
      <c r="AK32" s="10">
        <v>1.1506793082259299</v>
      </c>
      <c r="AL32" s="10">
        <v>3.1765856612007402</v>
      </c>
      <c r="AM32" s="10">
        <v>0.45133371106742498</v>
      </c>
      <c r="AN32" s="10">
        <v>3.0634731086890201</v>
      </c>
      <c r="AO32" s="10">
        <v>0.42513182558410001</v>
      </c>
      <c r="AP32" s="10">
        <v>5.0891065764747898</v>
      </c>
      <c r="AQ32" s="10">
        <v>1.52501682322123</v>
      </c>
    </row>
    <row r="33" spans="1:43" x14ac:dyDescent="0.25">
      <c r="A33" s="10" t="s">
        <v>819</v>
      </c>
      <c r="B33" s="10" t="s">
        <v>820</v>
      </c>
      <c r="C33" s="10" t="s">
        <v>820</v>
      </c>
      <c r="D33" s="10" t="s">
        <v>1030</v>
      </c>
      <c r="E33" s="10">
        <v>36.984000000000002</v>
      </c>
      <c r="F33" s="10">
        <v>68.147999999999996</v>
      </c>
      <c r="G33" s="10">
        <v>31.163</v>
      </c>
      <c r="H33" s="10">
        <v>22914.922486817999</v>
      </c>
      <c r="I33" s="10">
        <v>17795.390720470401</v>
      </c>
      <c r="J33" s="10">
        <v>68000</v>
      </c>
      <c r="K33" s="10">
        <v>212819.821785251</v>
      </c>
      <c r="L33" s="10">
        <v>1533.38696466699</v>
      </c>
      <c r="M33" s="10">
        <v>14504.4594529449</v>
      </c>
      <c r="N33" s="10">
        <v>47565.554600960197</v>
      </c>
      <c r="O33" s="10">
        <v>13019.0214241092</v>
      </c>
      <c r="P33" s="10">
        <v>406.98044294392702</v>
      </c>
      <c r="Q33" s="10">
        <v>14.4921205175101</v>
      </c>
      <c r="R33" s="10">
        <v>1442.92248423409</v>
      </c>
      <c r="S33" s="10">
        <v>96474.409170123807</v>
      </c>
      <c r="T33" s="10">
        <v>46.968901960652303</v>
      </c>
      <c r="U33" s="10">
        <v>316.535613550758</v>
      </c>
      <c r="V33" s="10">
        <v>314.420804610576</v>
      </c>
      <c r="W33" s="10">
        <v>314.59766996403403</v>
      </c>
      <c r="X33" s="10">
        <v>31.087204522417601</v>
      </c>
      <c r="Y33" s="10">
        <v>162.551518184099</v>
      </c>
      <c r="Z33" s="10">
        <v>11.1025311279063</v>
      </c>
      <c r="AA33" s="10">
        <v>247.15166312887101</v>
      </c>
      <c r="AB33" s="10">
        <v>22.5995982005272</v>
      </c>
      <c r="AC33" s="10">
        <v>47.520097407483398</v>
      </c>
      <c r="AD33" s="10">
        <v>6.0493372871461704</v>
      </c>
      <c r="AE33" s="10">
        <v>24.749512038202901</v>
      </c>
      <c r="AF33" s="10">
        <v>6.2387736557585303</v>
      </c>
      <c r="AG33" s="10">
        <v>1.8207707053405799</v>
      </c>
      <c r="AH33" s="10">
        <v>5.8697722641557197</v>
      </c>
      <c r="AI33" s="10">
        <v>0.85184603225711597</v>
      </c>
      <c r="AJ33" s="10">
        <v>5.8691038048466204</v>
      </c>
      <c r="AK33" s="10">
        <v>1.16770346646066</v>
      </c>
      <c r="AL33" s="10">
        <v>3.35277547737972</v>
      </c>
      <c r="AM33" s="10">
        <v>0.44490335168303802</v>
      </c>
      <c r="AN33" s="10">
        <v>2.9642139179915299</v>
      </c>
      <c r="AO33" s="10">
        <v>0.41906560018015998</v>
      </c>
      <c r="AP33" s="10">
        <v>5.3038381753729196</v>
      </c>
      <c r="AQ33" s="10">
        <v>1.6350255020889</v>
      </c>
    </row>
    <row r="34" spans="1:43" x14ac:dyDescent="0.25">
      <c r="A34" s="10" t="s">
        <v>821</v>
      </c>
      <c r="B34" s="10" t="s">
        <v>822</v>
      </c>
      <c r="C34" s="10" t="s">
        <v>822</v>
      </c>
      <c r="D34" s="10" t="s">
        <v>1030</v>
      </c>
      <c r="E34" s="10">
        <v>36.984000000000002</v>
      </c>
      <c r="F34" s="10">
        <v>68.147999999999996</v>
      </c>
      <c r="G34" s="10">
        <v>31.163</v>
      </c>
      <c r="H34" s="10">
        <v>22678.8884863438</v>
      </c>
      <c r="I34" s="10">
        <v>17747.870438098798</v>
      </c>
      <c r="J34" s="10">
        <v>68000</v>
      </c>
      <c r="K34" s="10">
        <v>212140.35097182501</v>
      </c>
      <c r="L34" s="10">
        <v>1542.7881131003901</v>
      </c>
      <c r="M34" s="10">
        <v>14540.674018178601</v>
      </c>
      <c r="N34" s="10">
        <v>46684.459493299997</v>
      </c>
      <c r="O34" s="10">
        <v>13117.5243977644</v>
      </c>
      <c r="P34" s="10">
        <v>405.62152531809699</v>
      </c>
      <c r="Q34" s="10">
        <v>15.4902235921061</v>
      </c>
      <c r="R34" s="10">
        <v>1433.3235108951301</v>
      </c>
      <c r="S34" s="10">
        <v>96636.102805967603</v>
      </c>
      <c r="T34" s="10">
        <v>46.959859455480697</v>
      </c>
      <c r="U34" s="10">
        <v>315.68091976911597</v>
      </c>
      <c r="V34" s="10">
        <v>314.02633461517701</v>
      </c>
      <c r="W34" s="10">
        <v>315.88518525652103</v>
      </c>
      <c r="X34" s="10">
        <v>30.687487500264599</v>
      </c>
      <c r="Y34" s="10">
        <v>164.80307016268401</v>
      </c>
      <c r="Z34" s="10">
        <v>11.130084850949</v>
      </c>
      <c r="AA34" s="10">
        <v>248.679294914671</v>
      </c>
      <c r="AB34" s="10">
        <v>22.546945171427499</v>
      </c>
      <c r="AC34" s="10">
        <v>47.758897579096796</v>
      </c>
      <c r="AD34" s="10">
        <v>6.0652791280676404</v>
      </c>
      <c r="AE34" s="10">
        <v>25.205031701958301</v>
      </c>
      <c r="AF34" s="10">
        <v>5.9353587268654797</v>
      </c>
      <c r="AG34" s="10">
        <v>1.6782702712544599</v>
      </c>
      <c r="AH34" s="10">
        <v>6.0680705001217703</v>
      </c>
      <c r="AI34" s="10">
        <v>0.95371199965116804</v>
      </c>
      <c r="AJ34" s="10">
        <v>5.7649115415879901</v>
      </c>
      <c r="AK34" s="10">
        <v>1.19091832782933</v>
      </c>
      <c r="AL34" s="10">
        <v>3.3635933652469001</v>
      </c>
      <c r="AM34" s="10">
        <v>0.41171368320009799</v>
      </c>
      <c r="AN34" s="10">
        <v>2.9982110363398999</v>
      </c>
      <c r="AO34" s="10">
        <v>0.46186634489344702</v>
      </c>
      <c r="AP34" s="10">
        <v>5.2835652393579204</v>
      </c>
      <c r="AQ34" s="10">
        <v>1.5965954524952599</v>
      </c>
    </row>
    <row r="35" spans="1:43" x14ac:dyDescent="0.25">
      <c r="A35" s="10" t="s">
        <v>823</v>
      </c>
      <c r="B35" s="10" t="s">
        <v>824</v>
      </c>
      <c r="C35" s="10" t="s">
        <v>824</v>
      </c>
      <c r="D35" s="10" t="s">
        <v>1030</v>
      </c>
      <c r="E35" s="10">
        <v>36.984000000000002</v>
      </c>
      <c r="F35" s="10">
        <v>68.147999999999996</v>
      </c>
      <c r="G35" s="10">
        <v>31.163</v>
      </c>
      <c r="H35" s="10">
        <v>22845.5712049209</v>
      </c>
      <c r="I35" s="10">
        <v>17847.083334169401</v>
      </c>
      <c r="J35" s="10">
        <v>68000</v>
      </c>
      <c r="K35" s="10">
        <v>212619.23340685701</v>
      </c>
      <c r="L35" s="10">
        <v>1523.3706138436701</v>
      </c>
      <c r="M35" s="10">
        <v>14634.926765599401</v>
      </c>
      <c r="N35" s="10">
        <v>47288.918303097002</v>
      </c>
      <c r="O35" s="10">
        <v>13158.150268236701</v>
      </c>
      <c r="P35" s="10">
        <v>409.06390891256399</v>
      </c>
      <c r="Q35" s="10">
        <v>14.2148556060161</v>
      </c>
      <c r="R35" s="10">
        <v>1449.94625206917</v>
      </c>
      <c r="S35" s="10">
        <v>97962.896368573303</v>
      </c>
      <c r="T35" s="10">
        <v>47.495208536108002</v>
      </c>
      <c r="U35" s="10">
        <v>318.853590341771</v>
      </c>
      <c r="V35" s="10">
        <v>315.988719283666</v>
      </c>
      <c r="W35" s="10">
        <v>317.90628740322899</v>
      </c>
      <c r="X35" s="10">
        <v>31.0399475343978</v>
      </c>
      <c r="Y35" s="10">
        <v>163.875433938192</v>
      </c>
      <c r="Z35" s="10">
        <v>11.2286565504275</v>
      </c>
      <c r="AA35" s="10">
        <v>253.719279260208</v>
      </c>
      <c r="AB35" s="10">
        <v>22.680572071688399</v>
      </c>
      <c r="AC35" s="10">
        <v>48.172552886347198</v>
      </c>
      <c r="AD35" s="10">
        <v>6.0894181378048398</v>
      </c>
      <c r="AE35" s="10">
        <v>25.6019771730403</v>
      </c>
      <c r="AF35" s="10">
        <v>5.7568131423016702</v>
      </c>
      <c r="AG35" s="10">
        <v>1.81690846939884</v>
      </c>
      <c r="AH35" s="10">
        <v>6.2085162844965698</v>
      </c>
      <c r="AI35" s="10">
        <v>0.87594065005861699</v>
      </c>
      <c r="AJ35" s="10">
        <v>5.5788512199952098</v>
      </c>
      <c r="AK35" s="10">
        <v>1.1231899627356099</v>
      </c>
      <c r="AL35" s="10">
        <v>3.2938615366833899</v>
      </c>
      <c r="AM35" s="10">
        <v>0.46336284572313102</v>
      </c>
      <c r="AN35" s="10">
        <v>3.16896576867713</v>
      </c>
      <c r="AO35" s="10">
        <v>0.448683599158819</v>
      </c>
      <c r="AP35" s="10">
        <v>5.5698276107920002</v>
      </c>
      <c r="AQ35" s="10">
        <v>1.47722820835297</v>
      </c>
    </row>
    <row r="36" spans="1:43" x14ac:dyDescent="0.25">
      <c r="A36" s="10" t="s">
        <v>825</v>
      </c>
      <c r="B36" s="10" t="s">
        <v>826</v>
      </c>
      <c r="C36" s="10" t="s">
        <v>826</v>
      </c>
      <c r="D36" s="10" t="s">
        <v>1030</v>
      </c>
      <c r="E36" s="10">
        <v>36.984000000000002</v>
      </c>
      <c r="F36" s="10">
        <v>68.147999999999996</v>
      </c>
      <c r="G36" s="10">
        <v>31.163</v>
      </c>
      <c r="H36" s="10">
        <v>23144.606809392601</v>
      </c>
      <c r="I36" s="10">
        <v>17888.103975738799</v>
      </c>
      <c r="J36" s="10">
        <v>68000</v>
      </c>
      <c r="K36" s="10">
        <v>215569.69050642999</v>
      </c>
      <c r="L36" s="10">
        <v>1550.90002792634</v>
      </c>
      <c r="M36" s="10">
        <v>14745.55188709</v>
      </c>
      <c r="N36" s="10">
        <v>47803.177833828602</v>
      </c>
      <c r="O36" s="10">
        <v>13408.848129730601</v>
      </c>
      <c r="P36" s="10">
        <v>416.32840500335499</v>
      </c>
      <c r="Q36" s="10">
        <v>15.4812716968519</v>
      </c>
      <c r="R36" s="10">
        <v>1470.4630222958699</v>
      </c>
      <c r="S36" s="10">
        <v>98620.468604505601</v>
      </c>
      <c r="T36" s="10">
        <v>48.437816989046603</v>
      </c>
      <c r="U36" s="10">
        <v>322.17577796331602</v>
      </c>
      <c r="V36" s="10">
        <v>318.75346862736399</v>
      </c>
      <c r="W36" s="10">
        <v>321.489294206728</v>
      </c>
      <c r="X36" s="10">
        <v>31.595395589038699</v>
      </c>
      <c r="Y36" s="10">
        <v>166.50503887245401</v>
      </c>
      <c r="Z36" s="10">
        <v>10.766928269347201</v>
      </c>
      <c r="AA36" s="10">
        <v>252.33224728157501</v>
      </c>
      <c r="AB36" s="10">
        <v>23.115232308503501</v>
      </c>
      <c r="AC36" s="10">
        <v>49.064137312436699</v>
      </c>
      <c r="AD36" s="10">
        <v>6.1444915306427097</v>
      </c>
      <c r="AE36" s="10">
        <v>26.118139753391699</v>
      </c>
      <c r="AF36" s="10">
        <v>5.8634961806096104</v>
      </c>
      <c r="AG36" s="10">
        <v>1.8004039872383499</v>
      </c>
      <c r="AH36" s="10">
        <v>6.1128640854376703</v>
      </c>
      <c r="AI36" s="10">
        <v>0.9083446081705</v>
      </c>
      <c r="AJ36" s="10">
        <v>5.9405078049943398</v>
      </c>
      <c r="AK36" s="10">
        <v>1.16456456064404</v>
      </c>
      <c r="AL36" s="10">
        <v>3.4251646610353101</v>
      </c>
      <c r="AM36" s="10">
        <v>0.49036493190083602</v>
      </c>
      <c r="AN36" s="10">
        <v>3.16335613696504</v>
      </c>
      <c r="AO36" s="10">
        <v>0.50150788220589904</v>
      </c>
      <c r="AP36" s="10">
        <v>5.3680267686983303</v>
      </c>
      <c r="AQ36" s="10">
        <v>1.5760842725197299</v>
      </c>
    </row>
    <row r="37" spans="1:43" x14ac:dyDescent="0.25">
      <c r="A37" s="10" t="s">
        <v>827</v>
      </c>
      <c r="B37" s="10" t="s">
        <v>828</v>
      </c>
      <c r="C37" s="10" t="s">
        <v>828</v>
      </c>
      <c r="D37" s="10" t="s">
        <v>1030</v>
      </c>
      <c r="E37" s="10">
        <v>36.984000000000002</v>
      </c>
      <c r="F37" s="10">
        <v>68.147999999999996</v>
      </c>
      <c r="G37" s="10">
        <v>31.163</v>
      </c>
      <c r="H37" s="10">
        <v>22867.4156200742</v>
      </c>
      <c r="I37" s="10">
        <v>17914.785173144101</v>
      </c>
      <c r="J37" s="10">
        <v>68000</v>
      </c>
      <c r="K37" s="10">
        <v>215419.78652133801</v>
      </c>
      <c r="L37" s="10">
        <v>1514.5667883507101</v>
      </c>
      <c r="M37" s="10">
        <v>14875.480676748</v>
      </c>
      <c r="N37" s="10">
        <v>47386.797624304098</v>
      </c>
      <c r="O37" s="10">
        <v>13483.688364109599</v>
      </c>
      <c r="P37" s="10">
        <v>413.72206094375201</v>
      </c>
      <c r="Q37" s="10">
        <v>14.1145239375718</v>
      </c>
      <c r="R37" s="10">
        <v>1471.18953028791</v>
      </c>
      <c r="S37" s="10">
        <v>99573.619294488395</v>
      </c>
      <c r="T37" s="10">
        <v>48.968612523770297</v>
      </c>
      <c r="U37" s="10">
        <v>331.04738337048099</v>
      </c>
      <c r="V37" s="10">
        <v>330.32635072707802</v>
      </c>
      <c r="W37" s="10">
        <v>331.29818334719499</v>
      </c>
      <c r="X37" s="10">
        <v>32.332057350642501</v>
      </c>
      <c r="Y37" s="10">
        <v>170.69842343367</v>
      </c>
      <c r="Z37" s="10">
        <v>10.9157062470805</v>
      </c>
      <c r="AA37" s="10">
        <v>258.02004970719702</v>
      </c>
      <c r="AB37" s="10">
        <v>24.169714178004899</v>
      </c>
      <c r="AC37" s="10">
        <v>51.019152251599898</v>
      </c>
      <c r="AD37" s="10">
        <v>6.4170799601995201</v>
      </c>
      <c r="AE37" s="10">
        <v>26.5726583862584</v>
      </c>
      <c r="AF37" s="10">
        <v>6.1524869871075003</v>
      </c>
      <c r="AG37" s="10">
        <v>1.89667521439255</v>
      </c>
      <c r="AH37" s="10">
        <v>6.2942459032123699</v>
      </c>
      <c r="AI37" s="10">
        <v>0.98807392250313297</v>
      </c>
      <c r="AJ37" s="10">
        <v>6.2451059994367499</v>
      </c>
      <c r="AK37" s="10">
        <v>1.2549980721871099</v>
      </c>
      <c r="AL37" s="10">
        <v>3.44601975763146</v>
      </c>
      <c r="AM37" s="10">
        <v>0.454899569767444</v>
      </c>
      <c r="AN37" s="10">
        <v>2.96360218499817</v>
      </c>
      <c r="AO37" s="10">
        <v>0.48375153255575298</v>
      </c>
      <c r="AP37" s="10">
        <v>5.7083852893031199</v>
      </c>
      <c r="AQ37" s="10">
        <v>1.6517512234006999</v>
      </c>
    </row>
    <row r="38" spans="1:43" x14ac:dyDescent="0.25">
      <c r="A38" s="10" t="s">
        <v>829</v>
      </c>
      <c r="B38" s="10" t="s">
        <v>830</v>
      </c>
      <c r="C38" s="10" t="s">
        <v>830</v>
      </c>
      <c r="D38" s="10" t="s">
        <v>1030</v>
      </c>
      <c r="E38" s="10">
        <v>36.984000000000002</v>
      </c>
      <c r="F38" s="10">
        <v>68.147999999999996</v>
      </c>
      <c r="G38" s="10">
        <v>31.163</v>
      </c>
      <c r="H38" s="10">
        <v>99836.423496249699</v>
      </c>
      <c r="I38" s="10">
        <v>432.50650403538998</v>
      </c>
      <c r="J38" s="10">
        <v>10320</v>
      </c>
      <c r="K38" s="10">
        <v>294144.70351401099</v>
      </c>
      <c r="L38" s="10">
        <v>430.77087263933601</v>
      </c>
      <c r="M38" s="10">
        <v>425.53814744553301</v>
      </c>
      <c r="N38" s="10">
        <v>79826.067502727703</v>
      </c>
      <c r="O38" s="10">
        <v>442.02820432738201</v>
      </c>
      <c r="P38" s="10">
        <v>442.79659176314601</v>
      </c>
      <c r="Q38" s="10">
        <v>402.89002121986999</v>
      </c>
      <c r="R38" s="10">
        <v>436.598679518143</v>
      </c>
      <c r="S38" s="10">
        <v>451.32892353319602</v>
      </c>
      <c r="T38" s="10">
        <v>415.882213672126</v>
      </c>
      <c r="U38" s="10">
        <v>500.50290018232698</v>
      </c>
      <c r="V38" s="10">
        <v>500.93689883733401</v>
      </c>
      <c r="W38" s="10">
        <v>500.03346008806602</v>
      </c>
      <c r="X38" s="10">
        <v>447.52676072113502</v>
      </c>
      <c r="Y38" s="10">
        <v>438.005192600199</v>
      </c>
      <c r="Z38" s="10">
        <v>454.66247296570901</v>
      </c>
      <c r="AA38" s="10">
        <v>403.65488284964601</v>
      </c>
      <c r="AB38" s="10">
        <v>430.19476135933701</v>
      </c>
      <c r="AC38" s="10">
        <v>439.86314801636797</v>
      </c>
      <c r="AD38" s="10">
        <v>437.02486327657903</v>
      </c>
      <c r="AE38" s="10">
        <v>415.80883022441401</v>
      </c>
      <c r="AF38" s="10">
        <v>439.68880289293998</v>
      </c>
      <c r="AG38" s="10">
        <v>432.82741630026999</v>
      </c>
      <c r="AH38" s="10">
        <v>431.90136664782</v>
      </c>
      <c r="AI38" s="10">
        <v>423.61553978698601</v>
      </c>
      <c r="AJ38" s="10">
        <v>423.68655522300702</v>
      </c>
      <c r="AK38" s="10">
        <v>433.58988974776503</v>
      </c>
      <c r="AL38" s="10">
        <v>438.42910858218102</v>
      </c>
      <c r="AM38" s="10">
        <v>421.68964705662</v>
      </c>
      <c r="AN38" s="10">
        <v>437.27261312081401</v>
      </c>
      <c r="AO38" s="10">
        <v>423.19841650727699</v>
      </c>
      <c r="AP38" s="10">
        <v>444.65690968825402</v>
      </c>
      <c r="AQ38" s="10">
        <v>450.32829531045201</v>
      </c>
    </row>
    <row r="39" spans="1:43" x14ac:dyDescent="0.25">
      <c r="A39" s="10" t="s">
        <v>831</v>
      </c>
      <c r="B39" s="10" t="s">
        <v>830</v>
      </c>
      <c r="C39" s="10" t="s">
        <v>830</v>
      </c>
      <c r="D39" s="10" t="s">
        <v>1030</v>
      </c>
      <c r="E39" s="10">
        <v>36.984000000000002</v>
      </c>
      <c r="F39" s="10">
        <v>68.147999999999996</v>
      </c>
      <c r="G39" s="10">
        <v>31.163</v>
      </c>
      <c r="H39" s="10">
        <v>99507.916558957004</v>
      </c>
      <c r="I39" s="10">
        <v>432.96460986772001</v>
      </c>
      <c r="J39" s="10">
        <v>10320</v>
      </c>
      <c r="K39" s="10">
        <v>326498.66775520099</v>
      </c>
      <c r="L39" s="10">
        <v>408.14285397652901</v>
      </c>
      <c r="M39" s="10">
        <v>465.82385735159897</v>
      </c>
      <c r="N39" s="10">
        <v>81817.570261653003</v>
      </c>
      <c r="O39" s="10">
        <v>457.87156115167102</v>
      </c>
      <c r="P39" s="10">
        <v>457.68812085285498</v>
      </c>
      <c r="Q39" s="10">
        <v>413.801594246202</v>
      </c>
      <c r="R39" s="10">
        <v>451.61418382907601</v>
      </c>
      <c r="S39" s="10">
        <v>466.70017145968097</v>
      </c>
      <c r="T39" s="10">
        <v>436.58616535332402</v>
      </c>
      <c r="U39" s="10">
        <v>531.74963780302005</v>
      </c>
      <c r="V39" s="10">
        <v>531.60243783574595</v>
      </c>
      <c r="W39" s="10">
        <v>530.98662315672698</v>
      </c>
      <c r="X39" s="10">
        <v>474.76704330162897</v>
      </c>
      <c r="Y39" s="10">
        <v>463.879569011657</v>
      </c>
      <c r="Z39" s="10">
        <v>480.09465992775699</v>
      </c>
      <c r="AA39" s="10">
        <v>432.237903084908</v>
      </c>
      <c r="AB39" s="10">
        <v>453.43396775401999</v>
      </c>
      <c r="AC39" s="10">
        <v>468.671075292593</v>
      </c>
      <c r="AD39" s="10">
        <v>462.905027104689</v>
      </c>
      <c r="AE39" s="10">
        <v>442.53984097836502</v>
      </c>
      <c r="AF39" s="10">
        <v>469.09592430236302</v>
      </c>
      <c r="AG39" s="10">
        <v>464.20735501415299</v>
      </c>
      <c r="AH39" s="10">
        <v>467.80791531079501</v>
      </c>
      <c r="AI39" s="10">
        <v>453.15689725465199</v>
      </c>
      <c r="AJ39" s="10">
        <v>454.16811730094099</v>
      </c>
      <c r="AK39" s="10">
        <v>468.23052947039599</v>
      </c>
      <c r="AL39" s="10">
        <v>474.52275210248001</v>
      </c>
      <c r="AM39" s="10">
        <v>456.30586758312597</v>
      </c>
      <c r="AN39" s="10">
        <v>470.53677270911601</v>
      </c>
      <c r="AO39" s="10">
        <v>459.71256541284299</v>
      </c>
      <c r="AP39" s="10">
        <v>480.83916286813701</v>
      </c>
      <c r="AQ39" s="10">
        <v>486.19325987692201</v>
      </c>
    </row>
    <row r="40" spans="1:43" x14ac:dyDescent="0.25">
      <c r="A40" s="10" t="s">
        <v>832</v>
      </c>
      <c r="B40" s="10" t="s">
        <v>830</v>
      </c>
      <c r="C40" s="10" t="s">
        <v>830</v>
      </c>
      <c r="D40" s="10" t="s">
        <v>1030</v>
      </c>
      <c r="E40" s="10">
        <v>36.984000000000002</v>
      </c>
      <c r="F40" s="10">
        <v>68.147999999999996</v>
      </c>
      <c r="G40" s="10">
        <v>31.163</v>
      </c>
      <c r="H40" s="10">
        <v>99885.367996579196</v>
      </c>
      <c r="I40" s="10">
        <v>433.767190659763</v>
      </c>
      <c r="J40" s="10">
        <v>10320</v>
      </c>
      <c r="K40" s="10">
        <v>326924.01256744302</v>
      </c>
      <c r="L40" s="10">
        <v>411.82804084883799</v>
      </c>
      <c r="M40" s="10">
        <v>465.46234035870901</v>
      </c>
      <c r="N40" s="10">
        <v>81806.625416193798</v>
      </c>
      <c r="O40" s="10">
        <v>459.92899120694398</v>
      </c>
      <c r="P40" s="10">
        <v>456.34927124631503</v>
      </c>
      <c r="Q40" s="10">
        <v>415.75376216097402</v>
      </c>
      <c r="R40" s="10">
        <v>453.39755936957499</v>
      </c>
      <c r="S40" s="10">
        <v>470.435933011136</v>
      </c>
      <c r="T40" s="10">
        <v>441.28129016829001</v>
      </c>
      <c r="U40" s="10">
        <v>536.36769148767803</v>
      </c>
      <c r="V40" s="10">
        <v>535.16255066664098</v>
      </c>
      <c r="W40" s="10">
        <v>536.42194616637801</v>
      </c>
      <c r="X40" s="10">
        <v>479.57728176373399</v>
      </c>
      <c r="Y40" s="10">
        <v>463.400096885663</v>
      </c>
      <c r="Z40" s="10">
        <v>482.28669411598099</v>
      </c>
      <c r="AA40" s="10">
        <v>432.30408771578402</v>
      </c>
      <c r="AB40" s="10">
        <v>460.50660485464601</v>
      </c>
      <c r="AC40" s="10">
        <v>475.65847344824198</v>
      </c>
      <c r="AD40" s="10">
        <v>471.91837974513498</v>
      </c>
      <c r="AE40" s="10">
        <v>455.65643801272898</v>
      </c>
      <c r="AF40" s="10">
        <v>478.225416048738</v>
      </c>
      <c r="AG40" s="10">
        <v>472.03244452270798</v>
      </c>
      <c r="AH40" s="10">
        <v>475.33237359521303</v>
      </c>
      <c r="AI40" s="10">
        <v>461.17665116659703</v>
      </c>
      <c r="AJ40" s="10">
        <v>462.69441051005998</v>
      </c>
      <c r="AK40" s="10">
        <v>474.82642472481899</v>
      </c>
      <c r="AL40" s="10">
        <v>482.35030283920599</v>
      </c>
      <c r="AM40" s="10">
        <v>462.34808381754499</v>
      </c>
      <c r="AN40" s="10">
        <v>478.95253379619402</v>
      </c>
      <c r="AO40" s="10">
        <v>466.36599960172799</v>
      </c>
      <c r="AP40" s="10">
        <v>491.02035977846401</v>
      </c>
      <c r="AQ40" s="10">
        <v>496.50412578444701</v>
      </c>
    </row>
    <row r="41" spans="1:43" x14ac:dyDescent="0.25">
      <c r="A41" s="10" t="s">
        <v>833</v>
      </c>
      <c r="B41" s="10" t="s">
        <v>830</v>
      </c>
      <c r="C41" s="10" t="s">
        <v>830</v>
      </c>
      <c r="D41" s="10" t="s">
        <v>1030</v>
      </c>
      <c r="E41" s="10">
        <v>36.984000000000002</v>
      </c>
      <c r="F41" s="10">
        <v>68.147999999999996</v>
      </c>
      <c r="G41" s="10">
        <v>31.163</v>
      </c>
      <c r="H41" s="10">
        <v>99453.400772759502</v>
      </c>
      <c r="I41" s="10">
        <v>433.73868405712602</v>
      </c>
      <c r="J41" s="10">
        <v>10320</v>
      </c>
      <c r="K41" s="10">
        <v>325609.48846211802</v>
      </c>
      <c r="L41" s="10">
        <v>408.43437687376598</v>
      </c>
      <c r="M41" s="10">
        <v>463.87149555448099</v>
      </c>
      <c r="N41" s="10">
        <v>81796.068047622306</v>
      </c>
      <c r="O41" s="10">
        <v>461.35991072066201</v>
      </c>
      <c r="P41" s="10">
        <v>456.378217252041</v>
      </c>
      <c r="Q41" s="10">
        <v>418.637428859865</v>
      </c>
      <c r="R41" s="10">
        <v>451.47380145690499</v>
      </c>
      <c r="S41" s="10">
        <v>466.879505959943</v>
      </c>
      <c r="T41" s="10">
        <v>441.266576488098</v>
      </c>
      <c r="U41" s="10">
        <v>537.27059698301605</v>
      </c>
      <c r="V41" s="10">
        <v>536.17652385311203</v>
      </c>
      <c r="W41" s="10">
        <v>535.20494421997796</v>
      </c>
      <c r="X41" s="10">
        <v>480.17357228861403</v>
      </c>
      <c r="Y41" s="10">
        <v>465.91390060433997</v>
      </c>
      <c r="Z41" s="10">
        <v>482.10513013738699</v>
      </c>
      <c r="AA41" s="10">
        <v>432.95589581006197</v>
      </c>
      <c r="AB41" s="10">
        <v>460.37336951851898</v>
      </c>
      <c r="AC41" s="10">
        <v>476.47198041410002</v>
      </c>
      <c r="AD41" s="10">
        <v>473.64883851730599</v>
      </c>
      <c r="AE41" s="10">
        <v>455.01962421877198</v>
      </c>
      <c r="AF41" s="10">
        <v>478.71241091199602</v>
      </c>
      <c r="AG41" s="10">
        <v>471.10501947842403</v>
      </c>
      <c r="AH41" s="10">
        <v>471.73714371746502</v>
      </c>
      <c r="AI41" s="10">
        <v>461.74966955276898</v>
      </c>
      <c r="AJ41" s="10">
        <v>464.65507887926998</v>
      </c>
      <c r="AK41" s="10">
        <v>477.43076226079501</v>
      </c>
      <c r="AL41" s="10">
        <v>484.43149567681502</v>
      </c>
      <c r="AM41" s="10">
        <v>461.26469691358102</v>
      </c>
      <c r="AN41" s="10">
        <v>478.18150318372301</v>
      </c>
      <c r="AO41" s="10">
        <v>469.83751864355497</v>
      </c>
      <c r="AP41" s="10">
        <v>494.62629422367598</v>
      </c>
      <c r="AQ41" s="10">
        <v>499.72216754732898</v>
      </c>
    </row>
    <row r="42" spans="1:43" x14ac:dyDescent="0.25">
      <c r="A42" s="10" t="s">
        <v>834</v>
      </c>
      <c r="B42" s="10" t="s">
        <v>830</v>
      </c>
      <c r="C42" s="10" t="s">
        <v>830</v>
      </c>
      <c r="D42" s="10" t="s">
        <v>1030</v>
      </c>
      <c r="E42" s="10">
        <v>36.984000000000002</v>
      </c>
      <c r="F42" s="10">
        <v>68.147999999999996</v>
      </c>
      <c r="G42" s="10">
        <v>31.163</v>
      </c>
      <c r="H42" s="10">
        <v>99842.572208352794</v>
      </c>
      <c r="I42" s="10">
        <v>431.19462999417999</v>
      </c>
      <c r="J42" s="10">
        <v>10320</v>
      </c>
      <c r="K42" s="10">
        <v>328502.31808475999</v>
      </c>
      <c r="L42" s="10">
        <v>399.51063803536198</v>
      </c>
      <c r="M42" s="10">
        <v>463.570526246486</v>
      </c>
      <c r="N42" s="10">
        <v>81985.438889134603</v>
      </c>
      <c r="O42" s="10">
        <v>456.54569382294198</v>
      </c>
      <c r="P42" s="10">
        <v>455.532980507655</v>
      </c>
      <c r="Q42" s="10">
        <v>409.83359702736902</v>
      </c>
      <c r="R42" s="10">
        <v>446.53307984029402</v>
      </c>
      <c r="S42" s="10">
        <v>463.61368104391499</v>
      </c>
      <c r="T42" s="10">
        <v>434.82665281029398</v>
      </c>
      <c r="U42" s="10">
        <v>528.05022978516695</v>
      </c>
      <c r="V42" s="10">
        <v>528.782732800801</v>
      </c>
      <c r="W42" s="10">
        <v>529.72180084298805</v>
      </c>
      <c r="X42" s="10">
        <v>473.45293154290403</v>
      </c>
      <c r="Y42" s="10">
        <v>459.88672511608598</v>
      </c>
      <c r="Z42" s="10">
        <v>472.549878157161</v>
      </c>
      <c r="AA42" s="10">
        <v>427.99476276845201</v>
      </c>
      <c r="AB42" s="10">
        <v>454.13540836686502</v>
      </c>
      <c r="AC42" s="10">
        <v>466.96878207918598</v>
      </c>
      <c r="AD42" s="10">
        <v>463.32215475026999</v>
      </c>
      <c r="AE42" s="10">
        <v>445.36294299125399</v>
      </c>
      <c r="AF42" s="10">
        <v>470.464772078446</v>
      </c>
      <c r="AG42" s="10">
        <v>464.22189612802202</v>
      </c>
      <c r="AH42" s="10">
        <v>467.06634813259399</v>
      </c>
      <c r="AI42" s="10">
        <v>455.69888139465399</v>
      </c>
      <c r="AJ42" s="10">
        <v>454.14858641503201</v>
      </c>
      <c r="AK42" s="10">
        <v>468.19419632902702</v>
      </c>
      <c r="AL42" s="10">
        <v>473.51828912124</v>
      </c>
      <c r="AM42" s="10">
        <v>453.23784991661699</v>
      </c>
      <c r="AN42" s="10">
        <v>471.12562696699302</v>
      </c>
      <c r="AO42" s="10">
        <v>459.22511057989698</v>
      </c>
      <c r="AP42" s="10">
        <v>480.18126132311198</v>
      </c>
      <c r="AQ42" s="10">
        <v>487.79208148728202</v>
      </c>
    </row>
    <row r="43" spans="1:43" x14ac:dyDescent="0.25">
      <c r="A43" s="10" t="s">
        <v>835</v>
      </c>
      <c r="B43" s="10" t="s">
        <v>830</v>
      </c>
      <c r="C43" s="10" t="s">
        <v>830</v>
      </c>
      <c r="D43" s="10" t="s">
        <v>1030</v>
      </c>
      <c r="E43" s="10">
        <v>36.984000000000002</v>
      </c>
      <c r="F43" s="10">
        <v>68.147999999999996</v>
      </c>
      <c r="G43" s="10">
        <v>31.163</v>
      </c>
      <c r="H43" s="10">
        <v>99511.203165093495</v>
      </c>
      <c r="I43" s="10">
        <v>430.327039290242</v>
      </c>
      <c r="J43" s="10">
        <v>10320</v>
      </c>
      <c r="K43" s="10">
        <v>327207.67493252998</v>
      </c>
      <c r="L43" s="10">
        <v>411.89867887215399</v>
      </c>
      <c r="M43" s="10">
        <v>463.41059897949799</v>
      </c>
      <c r="N43" s="10">
        <v>81527.321466535097</v>
      </c>
      <c r="O43" s="10">
        <v>456.49540695315699</v>
      </c>
      <c r="P43" s="10">
        <v>454.33569865854503</v>
      </c>
      <c r="Q43" s="10">
        <v>413.02010640680999</v>
      </c>
      <c r="R43" s="10">
        <v>448.640324969451</v>
      </c>
      <c r="S43" s="10">
        <v>463.37859489344697</v>
      </c>
      <c r="T43" s="10">
        <v>436.97869548463598</v>
      </c>
      <c r="U43" s="10">
        <v>531.26117474108503</v>
      </c>
      <c r="V43" s="10">
        <v>530.89335515089397</v>
      </c>
      <c r="W43" s="10">
        <v>532.08196838313597</v>
      </c>
      <c r="X43" s="10">
        <v>477.37973720183902</v>
      </c>
      <c r="Y43" s="10">
        <v>461.02869842190597</v>
      </c>
      <c r="Z43" s="10">
        <v>477.137088841386</v>
      </c>
      <c r="AA43" s="10">
        <v>432.50013431362999</v>
      </c>
      <c r="AB43" s="10">
        <v>459.88009823282999</v>
      </c>
      <c r="AC43" s="10">
        <v>474.42018867349401</v>
      </c>
      <c r="AD43" s="10">
        <v>470.82559321143202</v>
      </c>
      <c r="AE43" s="10">
        <v>451.31795668899503</v>
      </c>
      <c r="AF43" s="10">
        <v>476.469477365074</v>
      </c>
      <c r="AG43" s="10">
        <v>467.96989847276501</v>
      </c>
      <c r="AH43" s="10">
        <v>469.01618792324098</v>
      </c>
      <c r="AI43" s="10">
        <v>460.86273811981101</v>
      </c>
      <c r="AJ43" s="10">
        <v>460.68962321932202</v>
      </c>
      <c r="AK43" s="10">
        <v>472.22490119812801</v>
      </c>
      <c r="AL43" s="10">
        <v>480.57959650755203</v>
      </c>
      <c r="AM43" s="10">
        <v>458.70308590572898</v>
      </c>
      <c r="AN43" s="10">
        <v>473.46678420904698</v>
      </c>
      <c r="AO43" s="10">
        <v>465.13734352247099</v>
      </c>
      <c r="AP43" s="10">
        <v>491.76614441676702</v>
      </c>
      <c r="AQ43" s="10">
        <v>494.36348970440997</v>
      </c>
    </row>
    <row r="44" spans="1:43" x14ac:dyDescent="0.25">
      <c r="A44" s="10" t="s">
        <v>836</v>
      </c>
      <c r="B44" s="10" t="s">
        <v>830</v>
      </c>
      <c r="C44" s="10" t="s">
        <v>830</v>
      </c>
      <c r="D44" s="10" t="s">
        <v>1030</v>
      </c>
      <c r="E44" s="10">
        <v>36.984000000000002</v>
      </c>
      <c r="F44" s="10">
        <v>68.147999999999996</v>
      </c>
      <c r="G44" s="10">
        <v>31.163</v>
      </c>
      <c r="H44" s="10">
        <v>99525.445882345201</v>
      </c>
      <c r="I44" s="10">
        <v>433.71918497649898</v>
      </c>
      <c r="J44" s="10">
        <v>10320</v>
      </c>
      <c r="K44" s="10">
        <v>330197.24560813699</v>
      </c>
      <c r="L44" s="10">
        <v>400.16164192917302</v>
      </c>
      <c r="M44" s="10">
        <v>460.77332670871999</v>
      </c>
      <c r="N44" s="10">
        <v>81856.048326015094</v>
      </c>
      <c r="O44" s="10">
        <v>456.441977600592</v>
      </c>
      <c r="P44" s="10">
        <v>451.54041197965603</v>
      </c>
      <c r="Q44" s="10">
        <v>409.84636680413399</v>
      </c>
      <c r="R44" s="10">
        <v>445.42927516489402</v>
      </c>
      <c r="S44" s="10">
        <v>461.37860482653099</v>
      </c>
      <c r="T44" s="10">
        <v>429.69977201117098</v>
      </c>
      <c r="U44" s="10">
        <v>521.91293510338699</v>
      </c>
      <c r="V44" s="10">
        <v>522.85369133613301</v>
      </c>
      <c r="W44" s="10">
        <v>521.55963349741</v>
      </c>
      <c r="X44" s="10">
        <v>467.23753244738901</v>
      </c>
      <c r="Y44" s="10">
        <v>454.848451122695</v>
      </c>
      <c r="Z44" s="10">
        <v>472.210996026842</v>
      </c>
      <c r="AA44" s="10">
        <v>421.24984434101901</v>
      </c>
      <c r="AB44" s="10">
        <v>449.32677336705001</v>
      </c>
      <c r="AC44" s="10">
        <v>462.224175910925</v>
      </c>
      <c r="AD44" s="10">
        <v>458.67756878085299</v>
      </c>
      <c r="AE44" s="10">
        <v>438.241249316601</v>
      </c>
      <c r="AF44" s="10">
        <v>463.93549894817301</v>
      </c>
      <c r="AG44" s="10">
        <v>456.38874052508999</v>
      </c>
      <c r="AH44" s="10">
        <v>460.76456132977199</v>
      </c>
      <c r="AI44" s="10">
        <v>446.33313997748598</v>
      </c>
      <c r="AJ44" s="10">
        <v>447.21532748610599</v>
      </c>
      <c r="AK44" s="10">
        <v>461.00021603802702</v>
      </c>
      <c r="AL44" s="10">
        <v>467.29506947047901</v>
      </c>
      <c r="AM44" s="10">
        <v>446.78161986138099</v>
      </c>
      <c r="AN44" s="10">
        <v>463.307578760946</v>
      </c>
      <c r="AO44" s="10">
        <v>450.373161184644</v>
      </c>
      <c r="AP44" s="10">
        <v>473.72401800834302</v>
      </c>
      <c r="AQ44" s="10">
        <v>475.62971267865402</v>
      </c>
    </row>
    <row r="45" spans="1:43" x14ac:dyDescent="0.25">
      <c r="A45" s="10" t="s">
        <v>837</v>
      </c>
      <c r="B45" s="10" t="s">
        <v>830</v>
      </c>
      <c r="C45" s="10" t="s">
        <v>830</v>
      </c>
      <c r="D45" s="10" t="s">
        <v>1030</v>
      </c>
      <c r="E45" s="10">
        <v>36.984000000000002</v>
      </c>
      <c r="F45" s="10">
        <v>68.147999999999996</v>
      </c>
      <c r="G45" s="10">
        <v>31.163</v>
      </c>
      <c r="H45" s="10">
        <v>99358.346943094599</v>
      </c>
      <c r="I45" s="10">
        <v>428.61298176063298</v>
      </c>
      <c r="J45" s="10">
        <v>10320</v>
      </c>
      <c r="K45" s="10">
        <v>330036.35655495198</v>
      </c>
      <c r="L45" s="10">
        <v>400.637190778209</v>
      </c>
      <c r="M45" s="10">
        <v>459.58193971753701</v>
      </c>
      <c r="N45" s="10">
        <v>81500.880235527904</v>
      </c>
      <c r="O45" s="10">
        <v>459.16640923824502</v>
      </c>
      <c r="P45" s="10">
        <v>455.02502804405299</v>
      </c>
      <c r="Q45" s="10">
        <v>408.61787890394902</v>
      </c>
      <c r="R45" s="10">
        <v>446.12025597717502</v>
      </c>
      <c r="S45" s="10">
        <v>457.62416789806798</v>
      </c>
      <c r="T45" s="10">
        <v>431.30785650612199</v>
      </c>
      <c r="U45" s="10">
        <v>522.82831004393995</v>
      </c>
      <c r="V45" s="10">
        <v>524.781472851584</v>
      </c>
      <c r="W45" s="10">
        <v>524.88633379847499</v>
      </c>
      <c r="X45" s="10">
        <v>470.49675298046998</v>
      </c>
      <c r="Y45" s="10">
        <v>453.82560162790401</v>
      </c>
      <c r="Z45" s="10">
        <v>472.621901789861</v>
      </c>
      <c r="AA45" s="10">
        <v>424.56309479881298</v>
      </c>
      <c r="AB45" s="10">
        <v>450.257812724031</v>
      </c>
      <c r="AC45" s="10">
        <v>466.44337926649501</v>
      </c>
      <c r="AD45" s="10">
        <v>459.63098024131898</v>
      </c>
      <c r="AE45" s="10">
        <v>444.32426627477901</v>
      </c>
      <c r="AF45" s="10">
        <v>464.71882122387899</v>
      </c>
      <c r="AG45" s="10">
        <v>461.68948085162498</v>
      </c>
      <c r="AH45" s="10">
        <v>463.60905200175603</v>
      </c>
      <c r="AI45" s="10">
        <v>450.95190550588802</v>
      </c>
      <c r="AJ45" s="10">
        <v>450.78106358686898</v>
      </c>
      <c r="AK45" s="10">
        <v>465.06206613504298</v>
      </c>
      <c r="AL45" s="10">
        <v>469.47991971096599</v>
      </c>
      <c r="AM45" s="10">
        <v>451.95473696629102</v>
      </c>
      <c r="AN45" s="10">
        <v>468.38305477604098</v>
      </c>
      <c r="AO45" s="10">
        <v>455.013576791807</v>
      </c>
      <c r="AP45" s="10">
        <v>479.42054350145497</v>
      </c>
      <c r="AQ45" s="10">
        <v>483.99646986339098</v>
      </c>
    </row>
    <row r="46" spans="1:43" x14ac:dyDescent="0.25">
      <c r="A46" s="10" t="s">
        <v>838</v>
      </c>
      <c r="B46" s="10" t="s">
        <v>830</v>
      </c>
      <c r="C46" s="10" t="s">
        <v>830</v>
      </c>
      <c r="D46" s="10" t="s">
        <v>1030</v>
      </c>
      <c r="E46" s="10">
        <v>36.984000000000002</v>
      </c>
      <c r="F46" s="10">
        <v>68.147999999999996</v>
      </c>
      <c r="G46" s="10">
        <v>31.163</v>
      </c>
      <c r="H46" s="10">
        <v>99874.765689869702</v>
      </c>
      <c r="I46" s="10">
        <v>432.26477302733099</v>
      </c>
      <c r="J46" s="10">
        <v>10320</v>
      </c>
      <c r="K46" s="10">
        <v>330660.98117668799</v>
      </c>
      <c r="L46" s="10">
        <v>420.39404672820802</v>
      </c>
      <c r="M46" s="10">
        <v>459.968938479874</v>
      </c>
      <c r="N46" s="10">
        <v>81414.475257222104</v>
      </c>
      <c r="O46" s="10">
        <v>458.10823850428898</v>
      </c>
      <c r="P46" s="10">
        <v>450.877307004324</v>
      </c>
      <c r="Q46" s="10">
        <v>407.39656506548801</v>
      </c>
      <c r="R46" s="10">
        <v>445.37541347250101</v>
      </c>
      <c r="S46" s="10">
        <v>458.07408123919203</v>
      </c>
      <c r="T46" s="10">
        <v>423.68069929166501</v>
      </c>
      <c r="U46" s="10">
        <v>509.62314734147401</v>
      </c>
      <c r="V46" s="10">
        <v>510.52878875142198</v>
      </c>
      <c r="W46" s="10">
        <v>510.95099950078799</v>
      </c>
      <c r="X46" s="10">
        <v>457.664927687974</v>
      </c>
      <c r="Y46" s="10">
        <v>444.97318096825899</v>
      </c>
      <c r="Z46" s="10">
        <v>463.00408732511897</v>
      </c>
      <c r="AA46" s="10">
        <v>412.78156910361201</v>
      </c>
      <c r="AB46" s="10">
        <v>435.04898569533202</v>
      </c>
      <c r="AC46" s="10">
        <v>449.24978208406299</v>
      </c>
      <c r="AD46" s="10">
        <v>442.03713449874101</v>
      </c>
      <c r="AE46" s="10">
        <v>422.51106128963602</v>
      </c>
      <c r="AF46" s="10">
        <v>446.22952187380901</v>
      </c>
      <c r="AG46" s="10">
        <v>441.591116187186</v>
      </c>
      <c r="AH46" s="10">
        <v>445.38228800606697</v>
      </c>
      <c r="AI46" s="10">
        <v>430.68900578206302</v>
      </c>
      <c r="AJ46" s="10">
        <v>434.60579800618598</v>
      </c>
      <c r="AK46" s="10">
        <v>443.91942147969701</v>
      </c>
      <c r="AL46" s="10">
        <v>451.086998073431</v>
      </c>
      <c r="AM46" s="10">
        <v>429.03981554544902</v>
      </c>
      <c r="AN46" s="10">
        <v>442.92800042958999</v>
      </c>
      <c r="AO46" s="10">
        <v>434.35615168881299</v>
      </c>
      <c r="AP46" s="10">
        <v>451.03532483378399</v>
      </c>
      <c r="AQ46" s="10">
        <v>457.18036390676701</v>
      </c>
    </row>
    <row r="47" spans="1:43" x14ac:dyDescent="0.25">
      <c r="A47" s="10" t="s">
        <v>839</v>
      </c>
      <c r="B47" s="10" t="s">
        <v>830</v>
      </c>
      <c r="C47" s="10" t="s">
        <v>830</v>
      </c>
      <c r="D47" s="10" t="s">
        <v>1030</v>
      </c>
      <c r="E47" s="10">
        <v>36.984000000000002</v>
      </c>
      <c r="F47" s="10">
        <v>68.147999999999996</v>
      </c>
      <c r="G47" s="10">
        <v>31.163</v>
      </c>
      <c r="H47" s="10">
        <v>99148.596488036099</v>
      </c>
      <c r="I47" s="10">
        <v>431.43098964561699</v>
      </c>
      <c r="J47" s="10">
        <v>10320</v>
      </c>
      <c r="K47" s="10">
        <v>329217.50790426601</v>
      </c>
      <c r="L47" s="10">
        <v>413.858084955479</v>
      </c>
      <c r="M47" s="10">
        <v>456.36263625359601</v>
      </c>
      <c r="N47" s="10">
        <v>81519.150886004296</v>
      </c>
      <c r="O47" s="10">
        <v>455.40224002425703</v>
      </c>
      <c r="P47" s="10">
        <v>444.84741057432001</v>
      </c>
      <c r="Q47" s="10">
        <v>402.83466594598502</v>
      </c>
      <c r="R47" s="10">
        <v>439.93061048346101</v>
      </c>
      <c r="S47" s="10">
        <v>455.17896035607401</v>
      </c>
      <c r="T47" s="10">
        <v>420.99531575220902</v>
      </c>
      <c r="U47" s="10">
        <v>511.19148250975798</v>
      </c>
      <c r="V47" s="10">
        <v>510.94661432429399</v>
      </c>
      <c r="W47" s="10">
        <v>511.46418344964201</v>
      </c>
      <c r="X47" s="10">
        <v>457.353039741732</v>
      </c>
      <c r="Y47" s="10">
        <v>445.41994415110202</v>
      </c>
      <c r="Z47" s="10">
        <v>460.82109130982701</v>
      </c>
      <c r="AA47" s="10">
        <v>413.25066050157398</v>
      </c>
      <c r="AB47" s="10">
        <v>436.639150061968</v>
      </c>
      <c r="AC47" s="10">
        <v>448.68231968706499</v>
      </c>
      <c r="AD47" s="10">
        <v>443.73773067360003</v>
      </c>
      <c r="AE47" s="10">
        <v>426.91151669549299</v>
      </c>
      <c r="AF47" s="10">
        <v>450.30565968040702</v>
      </c>
      <c r="AG47" s="10">
        <v>444.496184932201</v>
      </c>
      <c r="AH47" s="10">
        <v>445.04306453339399</v>
      </c>
      <c r="AI47" s="10">
        <v>433.79439130732197</v>
      </c>
      <c r="AJ47" s="10">
        <v>433.80346210769699</v>
      </c>
      <c r="AK47" s="10">
        <v>445.329856709848</v>
      </c>
      <c r="AL47" s="10">
        <v>451.78894288835198</v>
      </c>
      <c r="AM47" s="10">
        <v>431.54477343106402</v>
      </c>
      <c r="AN47" s="10">
        <v>447.37957669825198</v>
      </c>
      <c r="AO47" s="10">
        <v>436.02531847194399</v>
      </c>
      <c r="AP47" s="10">
        <v>453.999558034259</v>
      </c>
      <c r="AQ47" s="10">
        <v>459.69125926121097</v>
      </c>
    </row>
    <row r="48" spans="1:43" x14ac:dyDescent="0.25">
      <c r="A48" s="10" t="s">
        <v>840</v>
      </c>
      <c r="B48" s="10" t="s">
        <v>830</v>
      </c>
      <c r="C48" s="10" t="s">
        <v>830</v>
      </c>
      <c r="D48" s="10" t="s">
        <v>1030</v>
      </c>
      <c r="E48" s="10">
        <v>36.984000000000002</v>
      </c>
      <c r="F48" s="10">
        <v>68.147999999999996</v>
      </c>
      <c r="G48" s="10">
        <v>31.163</v>
      </c>
      <c r="H48" s="10">
        <v>98877.036461207594</v>
      </c>
      <c r="I48" s="10">
        <v>430.25366984816702</v>
      </c>
      <c r="J48" s="10">
        <v>10320</v>
      </c>
      <c r="K48" s="10">
        <v>326532.27463270503</v>
      </c>
      <c r="L48" s="10">
        <v>407.68059957157197</v>
      </c>
      <c r="M48" s="10">
        <v>462.85059855065202</v>
      </c>
      <c r="N48" s="10">
        <v>82119.912994118</v>
      </c>
      <c r="O48" s="10">
        <v>454.11917120686297</v>
      </c>
      <c r="P48" s="10">
        <v>447.11324193681401</v>
      </c>
      <c r="Q48" s="10">
        <v>405.99756477033901</v>
      </c>
      <c r="R48" s="10">
        <v>441.83388227238697</v>
      </c>
      <c r="S48" s="10">
        <v>454.884176617565</v>
      </c>
      <c r="T48" s="10">
        <v>422.51804635021</v>
      </c>
      <c r="U48" s="10">
        <v>511.57275233197998</v>
      </c>
      <c r="V48" s="10">
        <v>511.18436291841198</v>
      </c>
      <c r="W48" s="10">
        <v>511.84727195298899</v>
      </c>
      <c r="X48" s="10">
        <v>459.50589061801901</v>
      </c>
      <c r="Y48" s="10">
        <v>444.27119101548197</v>
      </c>
      <c r="Z48" s="10">
        <v>462.57119910083298</v>
      </c>
      <c r="AA48" s="10">
        <v>414.32231720099003</v>
      </c>
      <c r="AB48" s="10">
        <v>437.677296236058</v>
      </c>
      <c r="AC48" s="10">
        <v>449.418740454616</v>
      </c>
      <c r="AD48" s="10">
        <v>445.64543671570601</v>
      </c>
      <c r="AE48" s="10">
        <v>429.374024183009</v>
      </c>
      <c r="AF48" s="10">
        <v>451.737298650757</v>
      </c>
      <c r="AG48" s="10">
        <v>443.61685556191202</v>
      </c>
      <c r="AH48" s="10">
        <v>447.43659797755703</v>
      </c>
      <c r="AI48" s="10">
        <v>434.853327104926</v>
      </c>
      <c r="AJ48" s="10">
        <v>436.37577756342603</v>
      </c>
      <c r="AK48" s="10">
        <v>446.76551884384997</v>
      </c>
      <c r="AL48" s="10">
        <v>451.07837958123901</v>
      </c>
      <c r="AM48" s="10">
        <v>430.92835398069099</v>
      </c>
      <c r="AN48" s="10">
        <v>445.88447882295401</v>
      </c>
      <c r="AO48" s="10">
        <v>437.874601051448</v>
      </c>
      <c r="AP48" s="10">
        <v>455.79543524981</v>
      </c>
      <c r="AQ48" s="10">
        <v>460.28332684510002</v>
      </c>
    </row>
    <row r="49" spans="1:43" x14ac:dyDescent="0.25">
      <c r="A49" s="10" t="s">
        <v>841</v>
      </c>
      <c r="B49" s="10" t="s">
        <v>830</v>
      </c>
      <c r="C49" s="10" t="s">
        <v>830</v>
      </c>
      <c r="D49" s="10" t="s">
        <v>1030</v>
      </c>
      <c r="E49" s="10">
        <v>36.984000000000002</v>
      </c>
      <c r="F49" s="10">
        <v>68.147999999999996</v>
      </c>
      <c r="G49" s="10">
        <v>31.163</v>
      </c>
      <c r="H49" s="10">
        <v>99789.608470753505</v>
      </c>
      <c r="I49" s="10">
        <v>431.71550569126998</v>
      </c>
      <c r="J49" s="10">
        <v>10320</v>
      </c>
      <c r="K49" s="10">
        <v>296899.97441727301</v>
      </c>
      <c r="L49" s="10">
        <v>418.667297694664</v>
      </c>
      <c r="M49" s="10">
        <v>430.92456133181997</v>
      </c>
      <c r="N49" s="10">
        <v>81239.995927495198</v>
      </c>
      <c r="O49" s="10">
        <v>444.71574616940597</v>
      </c>
      <c r="P49" s="10">
        <v>445.26791120055498</v>
      </c>
      <c r="Q49" s="10">
        <v>406.28429809849303</v>
      </c>
      <c r="R49" s="10">
        <v>439.16026656026798</v>
      </c>
      <c r="S49" s="10">
        <v>452.96714841084503</v>
      </c>
      <c r="T49" s="10">
        <v>417.980749353872</v>
      </c>
      <c r="U49" s="10">
        <v>500.607614719759</v>
      </c>
      <c r="V49" s="10">
        <v>501.176373443334</v>
      </c>
      <c r="W49" s="10">
        <v>501.07051502000598</v>
      </c>
      <c r="X49" s="10">
        <v>450.48509951975501</v>
      </c>
      <c r="Y49" s="10">
        <v>434.26164940165199</v>
      </c>
      <c r="Z49" s="10">
        <v>452.85861010462003</v>
      </c>
      <c r="AA49" s="10">
        <v>408.02161664442201</v>
      </c>
      <c r="AB49" s="10">
        <v>428.31833438500098</v>
      </c>
      <c r="AC49" s="10">
        <v>442.56567245492897</v>
      </c>
      <c r="AD49" s="10">
        <v>432.84026560733599</v>
      </c>
      <c r="AE49" s="10">
        <v>418.67680728166403</v>
      </c>
      <c r="AF49" s="10">
        <v>439.89084805922897</v>
      </c>
      <c r="AG49" s="10">
        <v>435.110853363768</v>
      </c>
      <c r="AH49" s="10">
        <v>436.68501600561399</v>
      </c>
      <c r="AI49" s="10">
        <v>421.06410467999302</v>
      </c>
      <c r="AJ49" s="10">
        <v>422.69445057180297</v>
      </c>
      <c r="AK49" s="10">
        <v>435.03770524025401</v>
      </c>
      <c r="AL49" s="10">
        <v>440.58991619161202</v>
      </c>
      <c r="AM49" s="10">
        <v>420.36495282698297</v>
      </c>
      <c r="AN49" s="10">
        <v>439.27089167941398</v>
      </c>
      <c r="AO49" s="10">
        <v>423.96993528325203</v>
      </c>
      <c r="AP49" s="10">
        <v>444.415542355919</v>
      </c>
      <c r="AQ49" s="10">
        <v>449.35467413398999</v>
      </c>
    </row>
    <row r="50" spans="1:43" x14ac:dyDescent="0.25">
      <c r="A50" s="10" t="s">
        <v>842</v>
      </c>
      <c r="B50" s="10" t="s">
        <v>830</v>
      </c>
      <c r="C50" s="10" t="s">
        <v>830</v>
      </c>
      <c r="D50" s="10" t="s">
        <v>1030</v>
      </c>
      <c r="E50" s="10">
        <v>36.984000000000002</v>
      </c>
      <c r="F50" s="10">
        <v>68.147999999999996</v>
      </c>
      <c r="G50" s="10">
        <v>31.163</v>
      </c>
      <c r="H50" s="10">
        <v>98783.409886584705</v>
      </c>
      <c r="I50" s="10">
        <v>431.75180752507703</v>
      </c>
      <c r="J50" s="10">
        <v>10320</v>
      </c>
      <c r="K50" s="10">
        <v>326248.95164213201</v>
      </c>
      <c r="L50" s="10">
        <v>401.14338884630303</v>
      </c>
      <c r="M50" s="10">
        <v>459.354300568459</v>
      </c>
      <c r="N50" s="10">
        <v>82054.743931006495</v>
      </c>
      <c r="O50" s="10">
        <v>454.35502143989402</v>
      </c>
      <c r="P50" s="10">
        <v>449.00245468104902</v>
      </c>
      <c r="Q50" s="10">
        <v>404.98804330388498</v>
      </c>
      <c r="R50" s="10">
        <v>445.559447909114</v>
      </c>
      <c r="S50" s="10">
        <v>454.61314343567102</v>
      </c>
      <c r="T50" s="10">
        <v>423.77275354489501</v>
      </c>
      <c r="U50" s="10">
        <v>512.37888131651005</v>
      </c>
      <c r="V50" s="10">
        <v>511.50387303574701</v>
      </c>
      <c r="W50" s="10">
        <v>512.06479897523502</v>
      </c>
      <c r="X50" s="10">
        <v>459.90938433556801</v>
      </c>
      <c r="Y50" s="10">
        <v>444.38722469383299</v>
      </c>
      <c r="Z50" s="10">
        <v>461.53606127912002</v>
      </c>
      <c r="AA50" s="10">
        <v>414.61958969992401</v>
      </c>
      <c r="AB50" s="10">
        <v>438.49650791058599</v>
      </c>
      <c r="AC50" s="10">
        <v>450.86319713704597</v>
      </c>
      <c r="AD50" s="10">
        <v>444.19049672313201</v>
      </c>
      <c r="AE50" s="10">
        <v>428.24753949187101</v>
      </c>
      <c r="AF50" s="10">
        <v>450.07985307574899</v>
      </c>
      <c r="AG50" s="10">
        <v>446.75742338125798</v>
      </c>
      <c r="AH50" s="10">
        <v>447.98719839006299</v>
      </c>
      <c r="AI50" s="10">
        <v>434.29385089103801</v>
      </c>
      <c r="AJ50" s="10">
        <v>434.59879493722298</v>
      </c>
      <c r="AK50" s="10">
        <v>447.33296617659499</v>
      </c>
      <c r="AL50" s="10">
        <v>452.35545584852503</v>
      </c>
      <c r="AM50" s="10">
        <v>433.68034802645599</v>
      </c>
      <c r="AN50" s="10">
        <v>448.88533838667701</v>
      </c>
      <c r="AO50" s="10">
        <v>436.51884866345301</v>
      </c>
      <c r="AP50" s="10">
        <v>458.328479484225</v>
      </c>
      <c r="AQ50" s="10">
        <v>463.42697159234001</v>
      </c>
    </row>
    <row r="51" spans="1:43" x14ac:dyDescent="0.25">
      <c r="A51" s="10" t="s">
        <v>843</v>
      </c>
      <c r="B51" s="10" t="s">
        <v>830</v>
      </c>
      <c r="C51" s="10" t="s">
        <v>830</v>
      </c>
      <c r="D51" s="10" t="s">
        <v>1030</v>
      </c>
      <c r="E51" s="10">
        <v>36.984000000000002</v>
      </c>
      <c r="F51" s="10">
        <v>68.147999999999996</v>
      </c>
      <c r="G51" s="10">
        <v>31.163</v>
      </c>
      <c r="H51" s="10">
        <v>99843.408612843996</v>
      </c>
      <c r="I51" s="10">
        <v>432.84338263202199</v>
      </c>
      <c r="J51" s="10">
        <v>10320</v>
      </c>
      <c r="K51" s="10">
        <v>327323.08475971798</v>
      </c>
      <c r="L51" s="10">
        <v>406.63476342951799</v>
      </c>
      <c r="M51" s="10">
        <v>464.46182590969499</v>
      </c>
      <c r="N51" s="10">
        <v>81434.608580924702</v>
      </c>
      <c r="O51" s="10">
        <v>448.90885019303101</v>
      </c>
      <c r="P51" s="10">
        <v>443.41886535522298</v>
      </c>
      <c r="Q51" s="10">
        <v>400.560269177983</v>
      </c>
      <c r="R51" s="10">
        <v>437.86595555233203</v>
      </c>
      <c r="S51" s="10">
        <v>453.44985989214302</v>
      </c>
      <c r="T51" s="10">
        <v>417.119092586384</v>
      </c>
      <c r="U51" s="10">
        <v>499.32944918516</v>
      </c>
      <c r="V51" s="10">
        <v>499.33923954376201</v>
      </c>
      <c r="W51" s="10">
        <v>497.89628304416698</v>
      </c>
      <c r="X51" s="10">
        <v>446.540005083734</v>
      </c>
      <c r="Y51" s="10">
        <v>433.47829976706703</v>
      </c>
      <c r="Z51" s="10">
        <v>452.29629392113998</v>
      </c>
      <c r="AA51" s="10">
        <v>406.116066327905</v>
      </c>
      <c r="AB51" s="10">
        <v>423.14684754749101</v>
      </c>
      <c r="AC51" s="10">
        <v>435.02957622083301</v>
      </c>
      <c r="AD51" s="10">
        <v>428.95557140523903</v>
      </c>
      <c r="AE51" s="10">
        <v>411.74509359377601</v>
      </c>
      <c r="AF51" s="10">
        <v>434.23686136585701</v>
      </c>
      <c r="AG51" s="10">
        <v>427.981346276659</v>
      </c>
      <c r="AH51" s="10">
        <v>425.63342395865601</v>
      </c>
      <c r="AI51" s="10">
        <v>416.61053130008702</v>
      </c>
      <c r="AJ51" s="10">
        <v>415.48349827774598</v>
      </c>
      <c r="AK51" s="10">
        <v>424.92074782896202</v>
      </c>
      <c r="AL51" s="10">
        <v>433.67306977288501</v>
      </c>
      <c r="AM51" s="10">
        <v>410.53627051167803</v>
      </c>
      <c r="AN51" s="10">
        <v>423.84222536631199</v>
      </c>
      <c r="AO51" s="10">
        <v>414.541893927481</v>
      </c>
      <c r="AP51" s="10">
        <v>426.57699089265498</v>
      </c>
      <c r="AQ51" s="10">
        <v>431.87141670345602</v>
      </c>
    </row>
    <row r="52" spans="1:43" x14ac:dyDescent="0.25">
      <c r="A52" s="10" t="s">
        <v>844</v>
      </c>
      <c r="B52" s="10" t="s">
        <v>830</v>
      </c>
      <c r="C52" s="10" t="s">
        <v>830</v>
      </c>
      <c r="D52" s="10" t="s">
        <v>1030</v>
      </c>
      <c r="E52" s="10">
        <v>36.984000000000002</v>
      </c>
      <c r="F52" s="10">
        <v>68.147999999999996</v>
      </c>
      <c r="G52" s="10">
        <v>31.163</v>
      </c>
      <c r="H52" s="10">
        <v>99282.392662145998</v>
      </c>
      <c r="I52" s="10">
        <v>430.62775692875402</v>
      </c>
      <c r="J52" s="10">
        <v>10320</v>
      </c>
      <c r="K52" s="10">
        <v>325766.77341334103</v>
      </c>
      <c r="L52" s="10">
        <v>404.13488998012002</v>
      </c>
      <c r="M52" s="10">
        <v>460.73124167873999</v>
      </c>
      <c r="N52" s="10">
        <v>82094.766941720998</v>
      </c>
      <c r="O52" s="10">
        <v>451.97940071653301</v>
      </c>
      <c r="P52" s="10">
        <v>443.84416244879998</v>
      </c>
      <c r="Q52" s="10">
        <v>403.99261746787403</v>
      </c>
      <c r="R52" s="10">
        <v>437.23297089775502</v>
      </c>
      <c r="S52" s="10">
        <v>451.17421528622799</v>
      </c>
      <c r="T52" s="10">
        <v>415.099273892844</v>
      </c>
      <c r="U52" s="10">
        <v>501.40747939683001</v>
      </c>
      <c r="V52" s="10">
        <v>501.95851773683802</v>
      </c>
      <c r="W52" s="10">
        <v>501.947522181409</v>
      </c>
      <c r="X52" s="10">
        <v>448.946647785739</v>
      </c>
      <c r="Y52" s="10">
        <v>433.68859705929998</v>
      </c>
      <c r="Z52" s="10">
        <v>450.803224255305</v>
      </c>
      <c r="AA52" s="10">
        <v>405.91559041534998</v>
      </c>
      <c r="AB52" s="10">
        <v>423.54530700483201</v>
      </c>
      <c r="AC52" s="10">
        <v>435.20634713909197</v>
      </c>
      <c r="AD52" s="10">
        <v>431.31696878793201</v>
      </c>
      <c r="AE52" s="10">
        <v>411.008823855125</v>
      </c>
      <c r="AF52" s="10">
        <v>433.18092947292399</v>
      </c>
      <c r="AG52" s="10">
        <v>428.12815692696398</v>
      </c>
      <c r="AH52" s="10">
        <v>427.83341904173801</v>
      </c>
      <c r="AI52" s="10">
        <v>418.34925248933399</v>
      </c>
      <c r="AJ52" s="10">
        <v>416.54199875926702</v>
      </c>
      <c r="AK52" s="10">
        <v>428.78066248882101</v>
      </c>
      <c r="AL52" s="10">
        <v>434.01039909124103</v>
      </c>
      <c r="AM52" s="10">
        <v>414.90168507925603</v>
      </c>
      <c r="AN52" s="10">
        <v>428.57716791792399</v>
      </c>
      <c r="AO52" s="10">
        <v>417.553035661183</v>
      </c>
      <c r="AP52" s="10">
        <v>428.86595769461201</v>
      </c>
      <c r="AQ52" s="10">
        <v>433.330422170752</v>
      </c>
    </row>
    <row r="53" spans="1:43" x14ac:dyDescent="0.25">
      <c r="A53" s="10" t="s">
        <v>845</v>
      </c>
      <c r="B53" s="10" t="s">
        <v>830</v>
      </c>
      <c r="C53" s="10" t="s">
        <v>830</v>
      </c>
      <c r="D53" s="10" t="s">
        <v>1030</v>
      </c>
      <c r="E53" s="10">
        <v>36.984000000000002</v>
      </c>
      <c r="F53" s="10">
        <v>68.147999999999996</v>
      </c>
      <c r="G53" s="10">
        <v>31.163</v>
      </c>
      <c r="H53" s="10">
        <v>99558.773681407707</v>
      </c>
      <c r="I53" s="10">
        <v>432.21690591681897</v>
      </c>
      <c r="J53" s="10">
        <v>10320</v>
      </c>
      <c r="K53" s="10">
        <v>326578.00313093199</v>
      </c>
      <c r="L53" s="10">
        <v>414.45080721306499</v>
      </c>
      <c r="M53" s="10">
        <v>466.99746745854702</v>
      </c>
      <c r="N53" s="10">
        <v>82370.871721956893</v>
      </c>
      <c r="O53" s="10">
        <v>453.01431683287899</v>
      </c>
      <c r="P53" s="10">
        <v>446.64379209058802</v>
      </c>
      <c r="Q53" s="10">
        <v>402.86824626632603</v>
      </c>
      <c r="R53" s="10">
        <v>438.60322253915501</v>
      </c>
      <c r="S53" s="10">
        <v>450.43102112000003</v>
      </c>
      <c r="T53" s="10">
        <v>414.07258694733298</v>
      </c>
      <c r="U53" s="10">
        <v>499.33697710877101</v>
      </c>
      <c r="V53" s="10">
        <v>498.67815427349501</v>
      </c>
      <c r="W53" s="10">
        <v>499.068529965773</v>
      </c>
      <c r="X53" s="10">
        <v>446.90823787707802</v>
      </c>
      <c r="Y53" s="10">
        <v>431.35622752680399</v>
      </c>
      <c r="Z53" s="10">
        <v>448.648530056646</v>
      </c>
      <c r="AA53" s="10">
        <v>402.32608151797598</v>
      </c>
      <c r="AB53" s="10">
        <v>421.208630737725</v>
      </c>
      <c r="AC53" s="10">
        <v>431.73071968517303</v>
      </c>
      <c r="AD53" s="10">
        <v>428.39665421234702</v>
      </c>
      <c r="AE53" s="10">
        <v>407.82126341775</v>
      </c>
      <c r="AF53" s="10">
        <v>430.26144312484399</v>
      </c>
      <c r="AG53" s="10">
        <v>423.98924278542597</v>
      </c>
      <c r="AH53" s="10">
        <v>426.844796672472</v>
      </c>
      <c r="AI53" s="10">
        <v>413.09573931541303</v>
      </c>
      <c r="AJ53" s="10">
        <v>410.80039775410597</v>
      </c>
      <c r="AK53" s="10">
        <v>424.22868771758903</v>
      </c>
      <c r="AL53" s="10">
        <v>429.79652349739098</v>
      </c>
      <c r="AM53" s="10">
        <v>411.35021250380498</v>
      </c>
      <c r="AN53" s="10">
        <v>424.10030036167802</v>
      </c>
      <c r="AO53" s="10">
        <v>414.07724304486999</v>
      </c>
      <c r="AP53" s="10">
        <v>422.99081685459998</v>
      </c>
      <c r="AQ53" s="10">
        <v>425.14374149649001</v>
      </c>
    </row>
    <row r="54" spans="1:43" x14ac:dyDescent="0.25">
      <c r="A54" s="10" t="s">
        <v>846</v>
      </c>
      <c r="B54" s="10" t="s">
        <v>830</v>
      </c>
      <c r="C54" s="10" t="s">
        <v>830</v>
      </c>
      <c r="D54" s="10" t="s">
        <v>1030</v>
      </c>
      <c r="E54" s="10">
        <v>36.984000000000002</v>
      </c>
      <c r="F54" s="10">
        <v>68.147999999999996</v>
      </c>
      <c r="G54" s="10">
        <v>31.163</v>
      </c>
      <c r="H54" s="10">
        <v>98818.497545251696</v>
      </c>
      <c r="I54" s="10">
        <v>430.53993479496</v>
      </c>
      <c r="J54" s="10">
        <v>10320</v>
      </c>
      <c r="K54" s="10">
        <v>323326.06610110903</v>
      </c>
      <c r="L54" s="10">
        <v>414.10187475865501</v>
      </c>
      <c r="M54" s="10">
        <v>462.12647614622199</v>
      </c>
      <c r="N54" s="10">
        <v>81028.396673247305</v>
      </c>
      <c r="O54" s="10">
        <v>450.23001684661699</v>
      </c>
      <c r="P54" s="10">
        <v>441.61093346958103</v>
      </c>
      <c r="Q54" s="10">
        <v>402.89522845715402</v>
      </c>
      <c r="R54" s="10">
        <v>436.55379516250701</v>
      </c>
      <c r="S54" s="10">
        <v>449.25802823588702</v>
      </c>
      <c r="T54" s="10">
        <v>412.60962744315401</v>
      </c>
      <c r="U54" s="10">
        <v>498.20184616321399</v>
      </c>
      <c r="V54" s="10">
        <v>498.69080409037002</v>
      </c>
      <c r="W54" s="10">
        <v>497.54673222280297</v>
      </c>
      <c r="X54" s="10">
        <v>445.36007031134602</v>
      </c>
      <c r="Y54" s="10">
        <v>432.10506276043299</v>
      </c>
      <c r="Z54" s="10">
        <v>446.36413129058701</v>
      </c>
      <c r="AA54" s="10">
        <v>401.30767223708301</v>
      </c>
      <c r="AB54" s="10">
        <v>420.52211261262499</v>
      </c>
      <c r="AC54" s="10">
        <v>432.24195662097202</v>
      </c>
      <c r="AD54" s="10">
        <v>426.16266390273398</v>
      </c>
      <c r="AE54" s="10">
        <v>408.56931068208797</v>
      </c>
      <c r="AF54" s="10">
        <v>427.65788800951202</v>
      </c>
      <c r="AG54" s="10">
        <v>423.73107442693902</v>
      </c>
      <c r="AH54" s="10">
        <v>422.21982832626702</v>
      </c>
      <c r="AI54" s="10">
        <v>414.78685790979699</v>
      </c>
      <c r="AJ54" s="10">
        <v>412.91497250336602</v>
      </c>
      <c r="AK54" s="10">
        <v>423.41981490632901</v>
      </c>
      <c r="AL54" s="10">
        <v>428.02703950594798</v>
      </c>
      <c r="AM54" s="10">
        <v>409.84360938957201</v>
      </c>
      <c r="AN54" s="10">
        <v>423.14645484283301</v>
      </c>
      <c r="AO54" s="10">
        <v>411.78661097808998</v>
      </c>
      <c r="AP54" s="10">
        <v>425.788272676129</v>
      </c>
      <c r="AQ54" s="10">
        <v>427.19074947017202</v>
      </c>
    </row>
    <row r="55" spans="1:43" x14ac:dyDescent="0.25">
      <c r="A55" s="10" t="s">
        <v>847</v>
      </c>
      <c r="B55" s="10" t="s">
        <v>830</v>
      </c>
      <c r="C55" s="10" t="s">
        <v>830</v>
      </c>
      <c r="D55" s="10" t="s">
        <v>1030</v>
      </c>
      <c r="E55" s="10">
        <v>36.984000000000002</v>
      </c>
      <c r="F55" s="10">
        <v>68.147999999999996</v>
      </c>
      <c r="G55" s="10">
        <v>31.163</v>
      </c>
      <c r="H55" s="10">
        <v>99017.066592828705</v>
      </c>
      <c r="I55" s="10">
        <v>432.79467818886502</v>
      </c>
      <c r="J55" s="10">
        <v>10320</v>
      </c>
      <c r="K55" s="10">
        <v>324461.42576123797</v>
      </c>
      <c r="L55" s="10">
        <v>407.88687771653002</v>
      </c>
      <c r="M55" s="10">
        <v>464.30258550849902</v>
      </c>
      <c r="N55" s="10">
        <v>81602.365559629703</v>
      </c>
      <c r="O55" s="10">
        <v>450.78482284306699</v>
      </c>
      <c r="P55" s="10">
        <v>445.61901152779899</v>
      </c>
      <c r="Q55" s="10">
        <v>402.56316758342501</v>
      </c>
      <c r="R55" s="10">
        <v>438.23281195036799</v>
      </c>
      <c r="S55" s="10">
        <v>451.57708035949901</v>
      </c>
      <c r="T55" s="10">
        <v>415.03491646971901</v>
      </c>
      <c r="U55" s="10">
        <v>502.08360694016199</v>
      </c>
      <c r="V55" s="10">
        <v>502.56578255164999</v>
      </c>
      <c r="W55" s="10">
        <v>500.87490512513602</v>
      </c>
      <c r="X55" s="10">
        <v>449.30462209842801</v>
      </c>
      <c r="Y55" s="10">
        <v>434.00598312097901</v>
      </c>
      <c r="Z55" s="10">
        <v>453.56989964069197</v>
      </c>
      <c r="AA55" s="10">
        <v>405.35281000467302</v>
      </c>
      <c r="AB55" s="10">
        <v>426.183767014686</v>
      </c>
      <c r="AC55" s="10">
        <v>436.73547143530698</v>
      </c>
      <c r="AD55" s="10">
        <v>430.49410812373702</v>
      </c>
      <c r="AE55" s="10">
        <v>412.43496316433601</v>
      </c>
      <c r="AF55" s="10">
        <v>434.534976853746</v>
      </c>
      <c r="AG55" s="10">
        <v>426.88622582046798</v>
      </c>
      <c r="AH55" s="10">
        <v>430.76968017535597</v>
      </c>
      <c r="AI55" s="10">
        <v>418.10410774664001</v>
      </c>
      <c r="AJ55" s="10">
        <v>418.02860496849797</v>
      </c>
      <c r="AK55" s="10">
        <v>429.153691430192</v>
      </c>
      <c r="AL55" s="10">
        <v>435.99408160402999</v>
      </c>
      <c r="AM55" s="10">
        <v>417.18538413509702</v>
      </c>
      <c r="AN55" s="10">
        <v>431.21703722017497</v>
      </c>
      <c r="AO55" s="10">
        <v>417.57262030443297</v>
      </c>
      <c r="AP55" s="10">
        <v>431.07532029030602</v>
      </c>
      <c r="AQ55" s="10">
        <v>433.264799583963</v>
      </c>
    </row>
    <row r="56" spans="1:43" x14ac:dyDescent="0.25">
      <c r="A56" s="10" t="s">
        <v>848</v>
      </c>
      <c r="B56" s="10" t="s">
        <v>830</v>
      </c>
      <c r="C56" s="10" t="s">
        <v>830</v>
      </c>
      <c r="D56" s="10" t="s">
        <v>1030</v>
      </c>
      <c r="E56" s="10">
        <v>36.984000000000002</v>
      </c>
      <c r="F56" s="10">
        <v>68.147999999999996</v>
      </c>
      <c r="G56" s="10">
        <v>31.163</v>
      </c>
      <c r="H56" s="10">
        <v>99542.654433876</v>
      </c>
      <c r="I56" s="10">
        <v>434.22895985998798</v>
      </c>
      <c r="J56" s="10">
        <v>10320</v>
      </c>
      <c r="K56" s="10">
        <v>325213.72947804001</v>
      </c>
      <c r="L56" s="10">
        <v>405.29542256009398</v>
      </c>
      <c r="M56" s="10">
        <v>465.66167539546399</v>
      </c>
      <c r="N56" s="10">
        <v>81315.374628876205</v>
      </c>
      <c r="O56" s="10">
        <v>452.86200617670403</v>
      </c>
      <c r="P56" s="10">
        <v>446.19138043342701</v>
      </c>
      <c r="Q56" s="10">
        <v>408.24792405841498</v>
      </c>
      <c r="R56" s="10">
        <v>441.93276934100999</v>
      </c>
      <c r="S56" s="10">
        <v>453.52472294402799</v>
      </c>
      <c r="T56" s="10">
        <v>420.52882911628501</v>
      </c>
      <c r="U56" s="10">
        <v>507.29265320521898</v>
      </c>
      <c r="V56" s="10">
        <v>506.71851250249102</v>
      </c>
      <c r="W56" s="10">
        <v>506.84839297694498</v>
      </c>
      <c r="X56" s="10">
        <v>453.19431586116298</v>
      </c>
      <c r="Y56" s="10">
        <v>442.18367799604903</v>
      </c>
      <c r="Z56" s="10">
        <v>458.96439704025101</v>
      </c>
      <c r="AA56" s="10">
        <v>411.35920102238799</v>
      </c>
      <c r="AB56" s="10">
        <v>430.00026383102698</v>
      </c>
      <c r="AC56" s="10">
        <v>442.11363544455401</v>
      </c>
      <c r="AD56" s="10">
        <v>437.476261223395</v>
      </c>
      <c r="AE56" s="10">
        <v>421.60697944581</v>
      </c>
      <c r="AF56" s="10">
        <v>440.93592831708497</v>
      </c>
      <c r="AG56" s="10">
        <v>435.83248069065598</v>
      </c>
      <c r="AH56" s="10">
        <v>437.60024257963198</v>
      </c>
      <c r="AI56" s="10">
        <v>428.322724796481</v>
      </c>
      <c r="AJ56" s="10">
        <v>422.60818921510298</v>
      </c>
      <c r="AK56" s="10">
        <v>436.66869547590301</v>
      </c>
      <c r="AL56" s="10">
        <v>442.12664322007902</v>
      </c>
      <c r="AM56" s="10">
        <v>422.748103819417</v>
      </c>
      <c r="AN56" s="10">
        <v>433.82523306153399</v>
      </c>
      <c r="AO56" s="10">
        <v>425.36784418723897</v>
      </c>
      <c r="AP56" s="10">
        <v>438.61011617295998</v>
      </c>
      <c r="AQ56" s="10">
        <v>443.07712877475598</v>
      </c>
    </row>
    <row r="57" spans="1:43" x14ac:dyDescent="0.25">
      <c r="A57" s="10" t="s">
        <v>849</v>
      </c>
      <c r="B57" s="10" t="s">
        <v>830</v>
      </c>
      <c r="C57" s="10" t="s">
        <v>830</v>
      </c>
      <c r="D57" s="10" t="s">
        <v>1030</v>
      </c>
      <c r="E57" s="10">
        <v>36.984000000000002</v>
      </c>
      <c r="F57" s="10">
        <v>68.147999999999996</v>
      </c>
      <c r="G57" s="10">
        <v>31.163</v>
      </c>
      <c r="H57" s="10">
        <v>99735.528463481707</v>
      </c>
      <c r="I57" s="10">
        <v>432.29002116538697</v>
      </c>
      <c r="J57" s="10">
        <v>10320</v>
      </c>
      <c r="K57" s="10">
        <v>327335.20577731699</v>
      </c>
      <c r="L57" s="10">
        <v>415.21380078537601</v>
      </c>
      <c r="M57" s="10">
        <v>465.50320882094701</v>
      </c>
      <c r="N57" s="10">
        <v>81799.129759784002</v>
      </c>
      <c r="O57" s="10">
        <v>454.92012325854898</v>
      </c>
      <c r="P57" s="10">
        <v>448.33519448369498</v>
      </c>
      <c r="Q57" s="10">
        <v>407.89379317825501</v>
      </c>
      <c r="R57" s="10">
        <v>439.123535318584</v>
      </c>
      <c r="S57" s="10">
        <v>454.91192452306501</v>
      </c>
      <c r="T57" s="10">
        <v>420.69863869125697</v>
      </c>
      <c r="U57" s="10">
        <v>509.83443400577801</v>
      </c>
      <c r="V57" s="10">
        <v>509.44359911616601</v>
      </c>
      <c r="W57" s="10">
        <v>509.04001350428098</v>
      </c>
      <c r="X57" s="10">
        <v>456.95437076598103</v>
      </c>
      <c r="Y57" s="10">
        <v>444.93028450857901</v>
      </c>
      <c r="Z57" s="10">
        <v>461.59698552219402</v>
      </c>
      <c r="AA57" s="10">
        <v>409.04519731351502</v>
      </c>
      <c r="AB57" s="10">
        <v>434.02814692874603</v>
      </c>
      <c r="AC57" s="10">
        <v>445.23605206078298</v>
      </c>
      <c r="AD57" s="10">
        <v>440.47823156379798</v>
      </c>
      <c r="AE57" s="10">
        <v>421.92040943905801</v>
      </c>
      <c r="AF57" s="10">
        <v>443.69985482850899</v>
      </c>
      <c r="AG57" s="10">
        <v>440.36367653292803</v>
      </c>
      <c r="AH57" s="10">
        <v>438.43992583369101</v>
      </c>
      <c r="AI57" s="10">
        <v>426.18533814498898</v>
      </c>
      <c r="AJ57" s="10">
        <v>429.48094469939201</v>
      </c>
      <c r="AK57" s="10">
        <v>441.354443823959</v>
      </c>
      <c r="AL57" s="10">
        <v>443.51102930514998</v>
      </c>
      <c r="AM57" s="10">
        <v>425.72304453279799</v>
      </c>
      <c r="AN57" s="10">
        <v>441.72577131463402</v>
      </c>
      <c r="AO57" s="10">
        <v>428.311004915436</v>
      </c>
      <c r="AP57" s="10">
        <v>444.16393199943701</v>
      </c>
      <c r="AQ57" s="10">
        <v>447.82363103469203</v>
      </c>
    </row>
    <row r="58" spans="1:43" x14ac:dyDescent="0.25">
      <c r="A58" s="10" t="s">
        <v>850</v>
      </c>
      <c r="B58" s="10" t="s">
        <v>830</v>
      </c>
      <c r="C58" s="10" t="s">
        <v>830</v>
      </c>
      <c r="D58" s="10" t="s">
        <v>1030</v>
      </c>
      <c r="E58" s="10">
        <v>36.984000000000002</v>
      </c>
      <c r="F58" s="10">
        <v>68.147999999999996</v>
      </c>
      <c r="G58" s="10">
        <v>31.163</v>
      </c>
      <c r="H58" s="10">
        <v>99043.820886039306</v>
      </c>
      <c r="I58" s="10">
        <v>432.66139087267698</v>
      </c>
      <c r="J58" s="10">
        <v>10320</v>
      </c>
      <c r="K58" s="10">
        <v>325336.83376354998</v>
      </c>
      <c r="L58" s="10">
        <v>407.57040298384601</v>
      </c>
      <c r="M58" s="10">
        <v>464.91693268106297</v>
      </c>
      <c r="N58" s="10">
        <v>81456.052579082403</v>
      </c>
      <c r="O58" s="10">
        <v>453.10299243218702</v>
      </c>
      <c r="P58" s="10">
        <v>449.20410950783798</v>
      </c>
      <c r="Q58" s="10">
        <v>406.34083491791398</v>
      </c>
      <c r="R58" s="10">
        <v>442.62409395972298</v>
      </c>
      <c r="S58" s="10">
        <v>459.41817632918799</v>
      </c>
      <c r="T58" s="10">
        <v>422.97489512672098</v>
      </c>
      <c r="U58" s="10">
        <v>511.30418883369703</v>
      </c>
      <c r="V58" s="10">
        <v>511.009006038439</v>
      </c>
      <c r="W58" s="10">
        <v>511.48758250018699</v>
      </c>
      <c r="X58" s="10">
        <v>458.70512882299698</v>
      </c>
      <c r="Y58" s="10">
        <v>447.59182462339498</v>
      </c>
      <c r="Z58" s="10">
        <v>463.79858363535402</v>
      </c>
      <c r="AA58" s="10">
        <v>415.293902509139</v>
      </c>
      <c r="AB58" s="10">
        <v>436.63338973886999</v>
      </c>
      <c r="AC58" s="10">
        <v>449.81684396327603</v>
      </c>
      <c r="AD58" s="10">
        <v>443.89863518628403</v>
      </c>
      <c r="AE58" s="10">
        <v>427.14597783612697</v>
      </c>
      <c r="AF58" s="10">
        <v>448.13279205978699</v>
      </c>
      <c r="AG58" s="10">
        <v>443.93047109052998</v>
      </c>
      <c r="AH58" s="10">
        <v>447.80371794937702</v>
      </c>
      <c r="AI58" s="10">
        <v>432.28333918978899</v>
      </c>
      <c r="AJ58" s="10">
        <v>434.32661847628498</v>
      </c>
      <c r="AK58" s="10">
        <v>445.134187625511</v>
      </c>
      <c r="AL58" s="10">
        <v>449.95894520660499</v>
      </c>
      <c r="AM58" s="10">
        <v>430.200935139352</v>
      </c>
      <c r="AN58" s="10">
        <v>447.72712987383699</v>
      </c>
      <c r="AO58" s="10">
        <v>433.16821791044902</v>
      </c>
      <c r="AP58" s="10">
        <v>451.59011473456098</v>
      </c>
      <c r="AQ58" s="10">
        <v>455.62285656682599</v>
      </c>
    </row>
    <row r="59" spans="1:43" x14ac:dyDescent="0.25">
      <c r="A59" s="10" t="s">
        <v>851</v>
      </c>
      <c r="B59" s="10" t="s">
        <v>830</v>
      </c>
      <c r="C59" s="10" t="s">
        <v>830</v>
      </c>
      <c r="D59" s="10" t="s">
        <v>1030</v>
      </c>
      <c r="E59" s="10">
        <v>36.984000000000002</v>
      </c>
      <c r="F59" s="10">
        <v>68.147999999999996</v>
      </c>
      <c r="G59" s="10">
        <v>31.163</v>
      </c>
      <c r="H59" s="10">
        <v>99536.038282951107</v>
      </c>
      <c r="I59" s="10">
        <v>432.308331295637</v>
      </c>
      <c r="J59" s="10">
        <v>10320</v>
      </c>
      <c r="K59" s="10">
        <v>324757.34588202898</v>
      </c>
      <c r="L59" s="10">
        <v>409.31493788643201</v>
      </c>
      <c r="M59" s="10">
        <v>463.838830869942</v>
      </c>
      <c r="N59" s="10">
        <v>81119.811209276493</v>
      </c>
      <c r="O59" s="10">
        <v>451.315938965518</v>
      </c>
      <c r="P59" s="10">
        <v>450.65593007883001</v>
      </c>
      <c r="Q59" s="10">
        <v>409.63110865293203</v>
      </c>
      <c r="R59" s="10">
        <v>444.86733378483098</v>
      </c>
      <c r="S59" s="10">
        <v>457.60796039834798</v>
      </c>
      <c r="T59" s="10">
        <v>424.74519306027202</v>
      </c>
      <c r="U59" s="10">
        <v>514.02193405793003</v>
      </c>
      <c r="V59" s="10">
        <v>514.04830193960197</v>
      </c>
      <c r="W59" s="10">
        <v>514.18256200135397</v>
      </c>
      <c r="X59" s="10">
        <v>461.13282602040101</v>
      </c>
      <c r="Y59" s="10">
        <v>446.61998291947998</v>
      </c>
      <c r="Z59" s="10">
        <v>465.39236448125098</v>
      </c>
      <c r="AA59" s="10">
        <v>416.077888653277</v>
      </c>
      <c r="AB59" s="10">
        <v>439.05198376910897</v>
      </c>
      <c r="AC59" s="10">
        <v>453.89205713651</v>
      </c>
      <c r="AD59" s="10">
        <v>449.097724083684</v>
      </c>
      <c r="AE59" s="10">
        <v>432.018644223325</v>
      </c>
      <c r="AF59" s="10">
        <v>457.10037719091002</v>
      </c>
      <c r="AG59" s="10">
        <v>444.78365979503599</v>
      </c>
      <c r="AH59" s="10">
        <v>449.917283344564</v>
      </c>
      <c r="AI59" s="10">
        <v>437.53597917462997</v>
      </c>
      <c r="AJ59" s="10">
        <v>436.34024515417599</v>
      </c>
      <c r="AK59" s="10">
        <v>447.276951407551</v>
      </c>
      <c r="AL59" s="10">
        <v>454.40570440291299</v>
      </c>
      <c r="AM59" s="10">
        <v>435.25573263864101</v>
      </c>
      <c r="AN59" s="10">
        <v>450.749679852376</v>
      </c>
      <c r="AO59" s="10">
        <v>438.34919601976998</v>
      </c>
      <c r="AP59" s="10">
        <v>459.36754932263199</v>
      </c>
      <c r="AQ59" s="10">
        <v>465.83123856860499</v>
      </c>
    </row>
    <row r="60" spans="1:43" x14ac:dyDescent="0.25">
      <c r="A60" s="10" t="s">
        <v>852</v>
      </c>
      <c r="B60" s="10" t="s">
        <v>830</v>
      </c>
      <c r="C60" s="10" t="s">
        <v>830</v>
      </c>
      <c r="D60" s="10" t="s">
        <v>1030</v>
      </c>
      <c r="E60" s="10">
        <v>36.984000000000002</v>
      </c>
      <c r="F60" s="10">
        <v>68.147999999999996</v>
      </c>
      <c r="G60" s="10">
        <v>31.163</v>
      </c>
      <c r="H60" s="10">
        <v>99444.262282550801</v>
      </c>
      <c r="I60" s="10">
        <v>433.53993990068102</v>
      </c>
      <c r="J60" s="10">
        <v>10320</v>
      </c>
      <c r="K60" s="10">
        <v>321297.79833130899</v>
      </c>
      <c r="L60" s="10">
        <v>427.54780045945699</v>
      </c>
      <c r="M60" s="10">
        <v>455.39614157534999</v>
      </c>
      <c r="N60" s="10">
        <v>81574.222755187497</v>
      </c>
      <c r="O60" s="10">
        <v>445.87846621878498</v>
      </c>
      <c r="P60" s="10">
        <v>448.21256457066897</v>
      </c>
      <c r="Q60" s="10">
        <v>406.24904567413199</v>
      </c>
      <c r="R60" s="10">
        <v>442.94928401479501</v>
      </c>
      <c r="S60" s="10">
        <v>452.17472512965003</v>
      </c>
      <c r="T60" s="10">
        <v>419.29258500897299</v>
      </c>
      <c r="U60" s="10">
        <v>507.01503041481197</v>
      </c>
      <c r="V60" s="10">
        <v>505.73166268682797</v>
      </c>
      <c r="W60" s="10">
        <v>507.09284647615999</v>
      </c>
      <c r="X60" s="10">
        <v>453.04752798721597</v>
      </c>
      <c r="Y60" s="10">
        <v>442.09432225815101</v>
      </c>
      <c r="Z60" s="10">
        <v>459.194879457659</v>
      </c>
      <c r="AA60" s="10">
        <v>408.67965666674502</v>
      </c>
      <c r="AB60" s="10">
        <v>429.29950224633899</v>
      </c>
      <c r="AC60" s="10">
        <v>442.28535399663701</v>
      </c>
      <c r="AD60" s="10">
        <v>436.491977906302</v>
      </c>
      <c r="AE60" s="10">
        <v>419.64605701750702</v>
      </c>
      <c r="AF60" s="10">
        <v>440.00542222941601</v>
      </c>
      <c r="AG60" s="10">
        <v>435.19758213769302</v>
      </c>
      <c r="AH60" s="10">
        <v>435.05058288795101</v>
      </c>
      <c r="AI60" s="10">
        <v>425.43085389132602</v>
      </c>
      <c r="AJ60" s="10">
        <v>427.72881347209</v>
      </c>
      <c r="AK60" s="10">
        <v>436.06520530776902</v>
      </c>
      <c r="AL60" s="10">
        <v>443.03773867745002</v>
      </c>
      <c r="AM60" s="10">
        <v>420.99660152977202</v>
      </c>
      <c r="AN60" s="10">
        <v>431.54392057597602</v>
      </c>
      <c r="AO60" s="10">
        <v>426.34018476786798</v>
      </c>
      <c r="AP60" s="10">
        <v>438.43123879783798</v>
      </c>
      <c r="AQ60" s="10">
        <v>441.58621934898201</v>
      </c>
    </row>
    <row r="61" spans="1:43" x14ac:dyDescent="0.25">
      <c r="A61" s="10" t="s">
        <v>853</v>
      </c>
      <c r="B61" s="10" t="s">
        <v>830</v>
      </c>
      <c r="C61" s="10" t="s">
        <v>830</v>
      </c>
      <c r="D61" s="10" t="s">
        <v>1030</v>
      </c>
      <c r="E61" s="10">
        <v>36.984000000000002</v>
      </c>
      <c r="F61" s="10">
        <v>68.147999999999996</v>
      </c>
      <c r="G61" s="10">
        <v>31.163</v>
      </c>
      <c r="H61" s="10">
        <v>99853.824835990905</v>
      </c>
      <c r="I61" s="10">
        <v>433.261198791428</v>
      </c>
      <c r="J61" s="10">
        <v>10320</v>
      </c>
      <c r="K61" s="10">
        <v>326172.10780578997</v>
      </c>
      <c r="L61" s="10">
        <v>421.55725449575601</v>
      </c>
      <c r="M61" s="10">
        <v>461.140074640595</v>
      </c>
      <c r="N61" s="10">
        <v>82238.111724483097</v>
      </c>
      <c r="O61" s="10">
        <v>452.09972901685302</v>
      </c>
      <c r="P61" s="10">
        <v>451.104657993714</v>
      </c>
      <c r="Q61" s="10">
        <v>409.85378441234099</v>
      </c>
      <c r="R61" s="10">
        <v>443.68231166151901</v>
      </c>
      <c r="S61" s="10">
        <v>458.12141481948402</v>
      </c>
      <c r="T61" s="10">
        <v>428.05813164451001</v>
      </c>
      <c r="U61" s="10">
        <v>519.62164071341897</v>
      </c>
      <c r="V61" s="10">
        <v>518.19726951008295</v>
      </c>
      <c r="W61" s="10">
        <v>517.89429413870403</v>
      </c>
      <c r="X61" s="10">
        <v>466.65780342239998</v>
      </c>
      <c r="Y61" s="10">
        <v>452.53760609355498</v>
      </c>
      <c r="Z61" s="10">
        <v>468.96035649787899</v>
      </c>
      <c r="AA61" s="10">
        <v>418.88165971493498</v>
      </c>
      <c r="AB61" s="10">
        <v>443.607401063211</v>
      </c>
      <c r="AC61" s="10">
        <v>457.17561887253402</v>
      </c>
      <c r="AD61" s="10">
        <v>451.61361436713401</v>
      </c>
      <c r="AE61" s="10">
        <v>433.29126208958002</v>
      </c>
      <c r="AF61" s="10">
        <v>459.852426216879</v>
      </c>
      <c r="AG61" s="10">
        <v>453.63375451441198</v>
      </c>
      <c r="AH61" s="10">
        <v>454.13475127438198</v>
      </c>
      <c r="AI61" s="10">
        <v>442.17172086868601</v>
      </c>
      <c r="AJ61" s="10">
        <v>442.43143093398999</v>
      </c>
      <c r="AK61" s="10">
        <v>452.05877359671501</v>
      </c>
      <c r="AL61" s="10">
        <v>460.55196620516898</v>
      </c>
      <c r="AM61" s="10">
        <v>441.40273151779002</v>
      </c>
      <c r="AN61" s="10">
        <v>455.98162994684901</v>
      </c>
      <c r="AO61" s="10">
        <v>447.360691254296</v>
      </c>
      <c r="AP61" s="10">
        <v>468.09310081130701</v>
      </c>
      <c r="AQ61" s="10">
        <v>471.56011896896803</v>
      </c>
    </row>
    <row r="62" spans="1:43" x14ac:dyDescent="0.25">
      <c r="A62" s="10" t="s">
        <v>854</v>
      </c>
      <c r="B62" s="10" t="s">
        <v>830</v>
      </c>
      <c r="C62" s="10" t="s">
        <v>830</v>
      </c>
      <c r="D62" s="10" t="s">
        <v>1030</v>
      </c>
      <c r="E62" s="10">
        <v>36.984000000000002</v>
      </c>
      <c r="F62" s="10">
        <v>68.147999999999996</v>
      </c>
      <c r="G62" s="10">
        <v>31.163</v>
      </c>
      <c r="H62" s="10">
        <v>99549.589375424694</v>
      </c>
      <c r="I62" s="10">
        <v>431.120508695512</v>
      </c>
      <c r="J62" s="10">
        <v>10320</v>
      </c>
      <c r="K62" s="10">
        <v>325461.30805549503</v>
      </c>
      <c r="L62" s="10">
        <v>422.03901461386999</v>
      </c>
      <c r="M62" s="10">
        <v>463.94891404284999</v>
      </c>
      <c r="N62" s="10">
        <v>81202.242008129397</v>
      </c>
      <c r="O62" s="10">
        <v>450.79492480191999</v>
      </c>
      <c r="P62" s="10">
        <v>449.137498369686</v>
      </c>
      <c r="Q62" s="10">
        <v>411.10688920728802</v>
      </c>
      <c r="R62" s="10">
        <v>445.65007869255101</v>
      </c>
      <c r="S62" s="10">
        <v>460.03438509789402</v>
      </c>
      <c r="T62" s="10">
        <v>429.19921747720002</v>
      </c>
      <c r="U62" s="10">
        <v>519.69809286106897</v>
      </c>
      <c r="V62" s="10">
        <v>520.38763362156806</v>
      </c>
      <c r="W62" s="10">
        <v>520.87984144732695</v>
      </c>
      <c r="X62" s="10">
        <v>466.73734997540799</v>
      </c>
      <c r="Y62" s="10">
        <v>453.85044127802598</v>
      </c>
      <c r="Z62" s="10">
        <v>471.14368801262998</v>
      </c>
      <c r="AA62" s="10">
        <v>421.32876717372602</v>
      </c>
      <c r="AB62" s="10">
        <v>445.08713730674901</v>
      </c>
      <c r="AC62" s="10">
        <v>459.60917399875501</v>
      </c>
      <c r="AD62" s="10">
        <v>454.09178380030897</v>
      </c>
      <c r="AE62" s="10">
        <v>435.52907519078002</v>
      </c>
      <c r="AF62" s="10">
        <v>459.86292173751599</v>
      </c>
      <c r="AG62" s="10">
        <v>453.50919695256698</v>
      </c>
      <c r="AH62" s="10">
        <v>458.17065547114601</v>
      </c>
      <c r="AI62" s="10">
        <v>441.62303758624699</v>
      </c>
      <c r="AJ62" s="10">
        <v>443.40452736420599</v>
      </c>
      <c r="AK62" s="10">
        <v>454.89075960375101</v>
      </c>
      <c r="AL62" s="10">
        <v>464.12013572748799</v>
      </c>
      <c r="AM62" s="10">
        <v>440.93646969311101</v>
      </c>
      <c r="AN62" s="10">
        <v>458.75123269879998</v>
      </c>
      <c r="AO62" s="10">
        <v>445.24260621418102</v>
      </c>
      <c r="AP62" s="10">
        <v>468.00304401623703</v>
      </c>
      <c r="AQ62" s="10">
        <v>472.229627950397</v>
      </c>
    </row>
    <row r="63" spans="1:43" x14ac:dyDescent="0.25">
      <c r="A63" s="10" t="s">
        <v>855</v>
      </c>
      <c r="B63" s="10" t="s">
        <v>830</v>
      </c>
      <c r="C63" s="10" t="s">
        <v>830</v>
      </c>
      <c r="D63" s="10" t="s">
        <v>1030</v>
      </c>
      <c r="E63" s="10">
        <v>36.984000000000002</v>
      </c>
      <c r="F63" s="10">
        <v>68.147999999999996</v>
      </c>
      <c r="G63" s="10">
        <v>31.163</v>
      </c>
      <c r="H63" s="10">
        <v>99151.952861577403</v>
      </c>
      <c r="I63" s="10">
        <v>432.10791892483797</v>
      </c>
      <c r="J63" s="10">
        <v>10320</v>
      </c>
      <c r="K63" s="10">
        <v>325893.83406018099</v>
      </c>
      <c r="L63" s="10">
        <v>421.95551611601798</v>
      </c>
      <c r="M63" s="10">
        <v>465.18403933946001</v>
      </c>
      <c r="N63" s="10">
        <v>81752.720333565798</v>
      </c>
      <c r="O63" s="10">
        <v>451.31501563043901</v>
      </c>
      <c r="P63" s="10">
        <v>454.00070840776101</v>
      </c>
      <c r="Q63" s="10">
        <v>410.29972451849602</v>
      </c>
      <c r="R63" s="10">
        <v>447.421468859512</v>
      </c>
      <c r="S63" s="10">
        <v>463.14126210462399</v>
      </c>
      <c r="T63" s="10">
        <v>431.20055885044798</v>
      </c>
      <c r="U63" s="10">
        <v>522.76601151869897</v>
      </c>
      <c r="V63" s="10">
        <v>523.34956817207103</v>
      </c>
      <c r="W63" s="10">
        <v>524.14297913697396</v>
      </c>
      <c r="X63" s="10">
        <v>468.73425138656398</v>
      </c>
      <c r="Y63" s="10">
        <v>458.508668353796</v>
      </c>
      <c r="Z63" s="10">
        <v>474.17878724607601</v>
      </c>
      <c r="AA63" s="10">
        <v>423.75003552029602</v>
      </c>
      <c r="AB63" s="10">
        <v>449.43321746356901</v>
      </c>
      <c r="AC63" s="10">
        <v>464.68813616866203</v>
      </c>
      <c r="AD63" s="10">
        <v>458.32476735845802</v>
      </c>
      <c r="AE63" s="10">
        <v>439.12390249194698</v>
      </c>
      <c r="AF63" s="10">
        <v>464.218323650255</v>
      </c>
      <c r="AG63" s="10">
        <v>459.524740911322</v>
      </c>
      <c r="AH63" s="10">
        <v>459.76338859314097</v>
      </c>
      <c r="AI63" s="10">
        <v>448.85065085756003</v>
      </c>
      <c r="AJ63" s="10">
        <v>450.11125173199002</v>
      </c>
      <c r="AK63" s="10">
        <v>462.18343946220199</v>
      </c>
      <c r="AL63" s="10">
        <v>467.97220080674902</v>
      </c>
      <c r="AM63" s="10">
        <v>445.880848345549</v>
      </c>
      <c r="AN63" s="10">
        <v>460.27287966701999</v>
      </c>
      <c r="AO63" s="10">
        <v>454.33807546699302</v>
      </c>
      <c r="AP63" s="10">
        <v>473.885442126871</v>
      </c>
      <c r="AQ63" s="10">
        <v>480.47823652190198</v>
      </c>
    </row>
    <row r="64" spans="1:43" x14ac:dyDescent="0.25">
      <c r="A64" s="10" t="s">
        <v>856</v>
      </c>
      <c r="B64" s="10" t="s">
        <v>830</v>
      </c>
      <c r="C64" s="10" t="s">
        <v>830</v>
      </c>
      <c r="D64" s="10" t="s">
        <v>1030</v>
      </c>
      <c r="E64" s="10">
        <v>36.984000000000002</v>
      </c>
      <c r="F64" s="10">
        <v>68.147999999999996</v>
      </c>
      <c r="G64" s="10">
        <v>31.163</v>
      </c>
      <c r="H64" s="10">
        <v>99080.043146316893</v>
      </c>
      <c r="I64" s="10">
        <v>431.96909144878998</v>
      </c>
      <c r="J64" s="10">
        <v>10320</v>
      </c>
      <c r="K64" s="10">
        <v>325638.91716372198</v>
      </c>
      <c r="L64" s="10">
        <v>419.76387772675599</v>
      </c>
      <c r="M64" s="10">
        <v>468.71367578247401</v>
      </c>
      <c r="N64" s="10">
        <v>81547.731707719096</v>
      </c>
      <c r="O64" s="10">
        <v>448.82800249547</v>
      </c>
      <c r="P64" s="10">
        <v>450.77445164611498</v>
      </c>
      <c r="Q64" s="10">
        <v>409.03665450556099</v>
      </c>
      <c r="R64" s="10">
        <v>447.54752734536402</v>
      </c>
      <c r="S64" s="10">
        <v>459.30280443368099</v>
      </c>
      <c r="T64" s="10">
        <v>430.66457342476002</v>
      </c>
      <c r="U64" s="10">
        <v>520.857671214883</v>
      </c>
      <c r="V64" s="10">
        <v>523.09737111174002</v>
      </c>
      <c r="W64" s="10">
        <v>522.309110521246</v>
      </c>
      <c r="X64" s="10">
        <v>467.81070312711603</v>
      </c>
      <c r="Y64" s="10">
        <v>454.802592952162</v>
      </c>
      <c r="Z64" s="10">
        <v>470.11925655861597</v>
      </c>
      <c r="AA64" s="10">
        <v>422.93541985847202</v>
      </c>
      <c r="AB64" s="10">
        <v>447.97994884002497</v>
      </c>
      <c r="AC64" s="10">
        <v>460.547298958439</v>
      </c>
      <c r="AD64" s="10">
        <v>456.37692743064702</v>
      </c>
      <c r="AE64" s="10">
        <v>435.82801672613601</v>
      </c>
      <c r="AF64" s="10">
        <v>463.89267411438601</v>
      </c>
      <c r="AG64" s="10">
        <v>454.62370860720699</v>
      </c>
      <c r="AH64" s="10">
        <v>458.37791636294099</v>
      </c>
      <c r="AI64" s="10">
        <v>447.26036465744897</v>
      </c>
      <c r="AJ64" s="10">
        <v>445.67695308066601</v>
      </c>
      <c r="AK64" s="10">
        <v>459.71149533267499</v>
      </c>
      <c r="AL64" s="10">
        <v>464.20521179472098</v>
      </c>
      <c r="AM64" s="10">
        <v>446.42071154369597</v>
      </c>
      <c r="AN64" s="10">
        <v>460.81767878591597</v>
      </c>
      <c r="AO64" s="10">
        <v>449.70989932818901</v>
      </c>
      <c r="AP64" s="10">
        <v>468.73990489369902</v>
      </c>
      <c r="AQ64" s="10">
        <v>473.78533130142699</v>
      </c>
    </row>
    <row r="65" spans="1:43" x14ac:dyDescent="0.25">
      <c r="A65" s="10" t="s">
        <v>857</v>
      </c>
      <c r="B65" s="10" t="s">
        <v>830</v>
      </c>
      <c r="C65" s="10" t="s">
        <v>830</v>
      </c>
      <c r="D65" s="10" t="s">
        <v>1030</v>
      </c>
      <c r="E65" s="10">
        <v>36.984000000000002</v>
      </c>
      <c r="F65" s="10">
        <v>68.147999999999996</v>
      </c>
      <c r="G65" s="10">
        <v>31.163</v>
      </c>
      <c r="H65" s="10">
        <v>99532.096090224994</v>
      </c>
      <c r="I65" s="10">
        <v>433.356855518722</v>
      </c>
      <c r="J65" s="10">
        <v>10320</v>
      </c>
      <c r="K65" s="10">
        <v>323344.04122520698</v>
      </c>
      <c r="L65" s="10">
        <v>418.134776045828</v>
      </c>
      <c r="M65" s="10">
        <v>465.56521587127901</v>
      </c>
      <c r="N65" s="10">
        <v>81228.277726780405</v>
      </c>
      <c r="O65" s="10">
        <v>447.68388707223897</v>
      </c>
      <c r="P65" s="10">
        <v>452.01108576576598</v>
      </c>
      <c r="Q65" s="10">
        <v>409.160810094167</v>
      </c>
      <c r="R65" s="10">
        <v>444.75021823255503</v>
      </c>
      <c r="S65" s="10">
        <v>459.703716227965</v>
      </c>
      <c r="T65" s="10">
        <v>429.78766560953602</v>
      </c>
      <c r="U65" s="10">
        <v>524.62122307611105</v>
      </c>
      <c r="V65" s="10">
        <v>523.56480309526296</v>
      </c>
      <c r="W65" s="10">
        <v>524.93336141189798</v>
      </c>
      <c r="X65" s="10">
        <v>470.13942962657097</v>
      </c>
      <c r="Y65" s="10">
        <v>455.021237618187</v>
      </c>
      <c r="Z65" s="10">
        <v>470.78773365949598</v>
      </c>
      <c r="AA65" s="10">
        <v>422.95205778009301</v>
      </c>
      <c r="AB65" s="10">
        <v>450.89122286472201</v>
      </c>
      <c r="AC65" s="10">
        <v>464.06361548899503</v>
      </c>
      <c r="AD65" s="10">
        <v>459.84938315942202</v>
      </c>
      <c r="AE65" s="10">
        <v>442.71566368473702</v>
      </c>
      <c r="AF65" s="10">
        <v>464.61532448291098</v>
      </c>
      <c r="AG65" s="10">
        <v>459.00867670296702</v>
      </c>
      <c r="AH65" s="10">
        <v>462.385078752803</v>
      </c>
      <c r="AI65" s="10">
        <v>450.05718531254001</v>
      </c>
      <c r="AJ65" s="10">
        <v>451.68114845135898</v>
      </c>
      <c r="AK65" s="10">
        <v>461.58350370426098</v>
      </c>
      <c r="AL65" s="10">
        <v>467.81295456175297</v>
      </c>
      <c r="AM65" s="10">
        <v>449.095647783034</v>
      </c>
      <c r="AN65" s="10">
        <v>463.06678692708198</v>
      </c>
      <c r="AO65" s="10">
        <v>451.82641788794399</v>
      </c>
      <c r="AP65" s="10">
        <v>472.84802882560302</v>
      </c>
      <c r="AQ65" s="10">
        <v>479.40531041664201</v>
      </c>
    </row>
    <row r="66" spans="1:43" x14ac:dyDescent="0.25">
      <c r="A66" s="10" t="s">
        <v>858</v>
      </c>
      <c r="B66" s="10" t="s">
        <v>830</v>
      </c>
      <c r="C66" s="10" t="s">
        <v>830</v>
      </c>
      <c r="D66" s="10" t="s">
        <v>1030</v>
      </c>
      <c r="E66" s="10">
        <v>36.984000000000002</v>
      </c>
      <c r="F66" s="10">
        <v>68.147999999999996</v>
      </c>
      <c r="G66" s="10">
        <v>31.163</v>
      </c>
      <c r="H66" s="10">
        <v>99731.447023432396</v>
      </c>
      <c r="I66" s="10">
        <v>430.83086854484299</v>
      </c>
      <c r="J66" s="10">
        <v>10320</v>
      </c>
      <c r="K66" s="10">
        <v>322396.79345196299</v>
      </c>
      <c r="L66" s="10">
        <v>421.23521914746402</v>
      </c>
      <c r="M66" s="10">
        <v>463.12499861023298</v>
      </c>
      <c r="N66" s="10">
        <v>80362.724318598106</v>
      </c>
      <c r="O66" s="10">
        <v>445.58586361348802</v>
      </c>
      <c r="P66" s="10">
        <v>453.40757112560499</v>
      </c>
      <c r="Q66" s="10">
        <v>408.98550221481599</v>
      </c>
      <c r="R66" s="10">
        <v>448.06467567476301</v>
      </c>
      <c r="S66" s="10">
        <v>460.14801947729302</v>
      </c>
      <c r="T66" s="10">
        <v>429.67507051808298</v>
      </c>
      <c r="U66" s="10">
        <v>521.03025875709602</v>
      </c>
      <c r="V66" s="10">
        <v>519.998767070344</v>
      </c>
      <c r="W66" s="10">
        <v>520.68428655061996</v>
      </c>
      <c r="X66" s="10">
        <v>467.07125330976203</v>
      </c>
      <c r="Y66" s="10">
        <v>450.682976609935</v>
      </c>
      <c r="Z66" s="10">
        <v>468.303022885551</v>
      </c>
      <c r="AA66" s="10">
        <v>421.97838095680697</v>
      </c>
      <c r="AB66" s="10">
        <v>442.19021667674798</v>
      </c>
      <c r="AC66" s="10">
        <v>454.92242135980598</v>
      </c>
      <c r="AD66" s="10">
        <v>451.18034458208302</v>
      </c>
      <c r="AE66" s="10">
        <v>433.18911364197697</v>
      </c>
      <c r="AF66" s="10">
        <v>454.58386992791901</v>
      </c>
      <c r="AG66" s="10">
        <v>450.01748372076497</v>
      </c>
      <c r="AH66" s="10">
        <v>451.83303543763702</v>
      </c>
      <c r="AI66" s="10">
        <v>441.11659367871403</v>
      </c>
      <c r="AJ66" s="10">
        <v>441.161799907079</v>
      </c>
      <c r="AK66" s="10">
        <v>454.551928720538</v>
      </c>
      <c r="AL66" s="10">
        <v>462.07007461952401</v>
      </c>
      <c r="AM66" s="10">
        <v>438.69516480479399</v>
      </c>
      <c r="AN66" s="10">
        <v>453.19063524322598</v>
      </c>
      <c r="AO66" s="10">
        <v>442.78645563003897</v>
      </c>
      <c r="AP66" s="10">
        <v>462.16839345204397</v>
      </c>
      <c r="AQ66" s="10">
        <v>463.72202381738401</v>
      </c>
    </row>
    <row r="67" spans="1:43" x14ac:dyDescent="0.25">
      <c r="A67" s="10" t="s">
        <v>859</v>
      </c>
      <c r="B67" s="10" t="s">
        <v>830</v>
      </c>
      <c r="C67" s="10" t="s">
        <v>830</v>
      </c>
      <c r="D67" s="10" t="s">
        <v>1030</v>
      </c>
      <c r="E67" s="10">
        <v>36.984000000000002</v>
      </c>
      <c r="F67" s="10">
        <v>68.147999999999996</v>
      </c>
      <c r="G67" s="10">
        <v>31.163</v>
      </c>
      <c r="H67" s="10">
        <v>99489.905326661596</v>
      </c>
      <c r="I67" s="10">
        <v>430.18481756076699</v>
      </c>
      <c r="J67" s="10">
        <v>10320</v>
      </c>
      <c r="K67" s="10">
        <v>324316.39432760101</v>
      </c>
      <c r="L67" s="10">
        <v>419.33863497093699</v>
      </c>
      <c r="M67" s="10">
        <v>464.99378238365398</v>
      </c>
      <c r="N67" s="10">
        <v>80294.756674218399</v>
      </c>
      <c r="O67" s="10">
        <v>446.502096521939</v>
      </c>
      <c r="P67" s="10">
        <v>453.89474737952202</v>
      </c>
      <c r="Q67" s="10">
        <v>409.92244087134202</v>
      </c>
      <c r="R67" s="10">
        <v>446.98878869998498</v>
      </c>
      <c r="S67" s="10">
        <v>463.537456316987</v>
      </c>
      <c r="T67" s="10">
        <v>431.48230733754099</v>
      </c>
      <c r="U67" s="10">
        <v>522.47683459008397</v>
      </c>
      <c r="V67" s="10">
        <v>522.65738856356802</v>
      </c>
      <c r="W67" s="10">
        <v>521.58017553806997</v>
      </c>
      <c r="X67" s="10">
        <v>466.71827844546402</v>
      </c>
      <c r="Y67" s="10">
        <v>448.88866549326002</v>
      </c>
      <c r="Z67" s="10">
        <v>467.65993829387497</v>
      </c>
      <c r="AA67" s="10">
        <v>422.23580545563698</v>
      </c>
      <c r="AB67" s="10">
        <v>445.32716362063599</v>
      </c>
      <c r="AC67" s="10">
        <v>458.69926706103399</v>
      </c>
      <c r="AD67" s="10">
        <v>453.39600963801598</v>
      </c>
      <c r="AE67" s="10">
        <v>437.12971465863501</v>
      </c>
      <c r="AF67" s="10">
        <v>457.60900004110999</v>
      </c>
      <c r="AG67" s="10">
        <v>453.03932725812098</v>
      </c>
      <c r="AH67" s="10">
        <v>453.57617379365303</v>
      </c>
      <c r="AI67" s="10">
        <v>441.99832004776903</v>
      </c>
      <c r="AJ67" s="10">
        <v>441.12943240525499</v>
      </c>
      <c r="AK67" s="10">
        <v>455.42733571761897</v>
      </c>
      <c r="AL67" s="10">
        <v>459.29788812073002</v>
      </c>
      <c r="AM67" s="10">
        <v>439.93082246016399</v>
      </c>
      <c r="AN67" s="10">
        <v>457.14461644145899</v>
      </c>
      <c r="AO67" s="10">
        <v>445.59236913458602</v>
      </c>
      <c r="AP67" s="10">
        <v>462.79211167933801</v>
      </c>
      <c r="AQ67" s="10">
        <v>466.781161403662</v>
      </c>
    </row>
    <row r="68" spans="1:43" x14ac:dyDescent="0.25">
      <c r="A68" s="10" t="s">
        <v>860</v>
      </c>
      <c r="B68" s="10" t="s">
        <v>830</v>
      </c>
      <c r="C68" s="10" t="s">
        <v>830</v>
      </c>
      <c r="D68" s="10" t="s">
        <v>1030</v>
      </c>
      <c r="E68" s="10">
        <v>36.984000000000002</v>
      </c>
      <c r="F68" s="10">
        <v>68.147999999999996</v>
      </c>
      <c r="G68" s="10">
        <v>31.163</v>
      </c>
      <c r="H68" s="10">
        <v>99116.530498274704</v>
      </c>
      <c r="I68" s="10">
        <v>429.50597432857597</v>
      </c>
      <c r="J68" s="10">
        <v>10320</v>
      </c>
      <c r="K68" s="10">
        <v>321281.93547591002</v>
      </c>
      <c r="L68" s="10">
        <v>417.718089982717</v>
      </c>
      <c r="M68" s="10">
        <v>456.31746140607203</v>
      </c>
      <c r="N68" s="10">
        <v>81457.576098278994</v>
      </c>
      <c r="O68" s="10">
        <v>440.54240434692599</v>
      </c>
      <c r="P68" s="10">
        <v>445.87327095127398</v>
      </c>
      <c r="Q68" s="10">
        <v>402.74000442396198</v>
      </c>
      <c r="R68" s="10">
        <v>437.71034582145802</v>
      </c>
      <c r="S68" s="10">
        <v>452.64789051176899</v>
      </c>
      <c r="T68" s="10">
        <v>418.49418045708001</v>
      </c>
      <c r="U68" s="10">
        <v>506.809907550079</v>
      </c>
      <c r="V68" s="10">
        <v>505.32553918371701</v>
      </c>
      <c r="W68" s="10">
        <v>506.40057786154</v>
      </c>
      <c r="X68" s="10">
        <v>454.99769918078198</v>
      </c>
      <c r="Y68" s="10">
        <v>440.51018685842701</v>
      </c>
      <c r="Z68" s="10">
        <v>457.53503927129702</v>
      </c>
      <c r="AA68" s="10">
        <v>410.81638482538199</v>
      </c>
      <c r="AB68" s="10">
        <v>430.88247820081102</v>
      </c>
      <c r="AC68" s="10">
        <v>441.70798853036501</v>
      </c>
      <c r="AD68" s="10">
        <v>437.980826413844</v>
      </c>
      <c r="AE68" s="10">
        <v>419.80050053571802</v>
      </c>
      <c r="AF68" s="10">
        <v>443.04514688054297</v>
      </c>
      <c r="AG68" s="10">
        <v>437.24829452892902</v>
      </c>
      <c r="AH68" s="10">
        <v>440.95133386713098</v>
      </c>
      <c r="AI68" s="10">
        <v>427.14019531808299</v>
      </c>
      <c r="AJ68" s="10">
        <v>422.66133631698699</v>
      </c>
      <c r="AK68" s="10">
        <v>434.87523903689402</v>
      </c>
      <c r="AL68" s="10">
        <v>442.04949367951502</v>
      </c>
      <c r="AM68" s="10">
        <v>421.51335217126399</v>
      </c>
      <c r="AN68" s="10">
        <v>434.12912798050502</v>
      </c>
      <c r="AO68" s="10">
        <v>425.74603899900097</v>
      </c>
      <c r="AP68" s="10">
        <v>437.71667398850701</v>
      </c>
      <c r="AQ68" s="10">
        <v>442.13753366925499</v>
      </c>
    </row>
    <row r="69" spans="1:43" x14ac:dyDescent="0.25">
      <c r="A69" s="10" t="s">
        <v>861</v>
      </c>
      <c r="B69" s="10" t="s">
        <v>830</v>
      </c>
      <c r="C69" s="10" t="s">
        <v>830</v>
      </c>
      <c r="D69" s="10" t="s">
        <v>1030</v>
      </c>
      <c r="E69" s="10">
        <v>36.984000000000002</v>
      </c>
      <c r="F69" s="10">
        <v>68.147999999999996</v>
      </c>
      <c r="G69" s="10">
        <v>31.163</v>
      </c>
      <c r="H69" s="10">
        <v>99550.106813324193</v>
      </c>
      <c r="I69" s="10">
        <v>431.76969540684001</v>
      </c>
      <c r="J69" s="10">
        <v>10320</v>
      </c>
      <c r="K69" s="10">
        <v>323725.05308123003</v>
      </c>
      <c r="L69" s="10">
        <v>413.07553995762203</v>
      </c>
      <c r="M69" s="10">
        <v>469.60974734756599</v>
      </c>
      <c r="N69" s="10">
        <v>80239.665909446601</v>
      </c>
      <c r="O69" s="10">
        <v>448.32957733745599</v>
      </c>
      <c r="P69" s="10">
        <v>450.93889476362801</v>
      </c>
      <c r="Q69" s="10">
        <v>405.75104115539</v>
      </c>
      <c r="R69" s="10">
        <v>443.076624837493</v>
      </c>
      <c r="S69" s="10">
        <v>458.068217213239</v>
      </c>
      <c r="T69" s="10">
        <v>423.788216632706</v>
      </c>
      <c r="U69" s="10">
        <v>513.83317766085395</v>
      </c>
      <c r="V69" s="10">
        <v>513.59724752682496</v>
      </c>
      <c r="W69" s="10">
        <v>512.66008043294596</v>
      </c>
      <c r="X69" s="10">
        <v>458.54863285856902</v>
      </c>
      <c r="Y69" s="10">
        <v>442.78785080238299</v>
      </c>
      <c r="Z69" s="10">
        <v>461.55116447112999</v>
      </c>
      <c r="AA69" s="10">
        <v>414.52544660516202</v>
      </c>
      <c r="AB69" s="10">
        <v>435.179678885741</v>
      </c>
      <c r="AC69" s="10">
        <v>447.993042848681</v>
      </c>
      <c r="AD69" s="10">
        <v>443.13372278990801</v>
      </c>
      <c r="AE69" s="10">
        <v>423.36459712565198</v>
      </c>
      <c r="AF69" s="10">
        <v>443.84025847184301</v>
      </c>
      <c r="AG69" s="10">
        <v>441.054365473524</v>
      </c>
      <c r="AH69" s="10">
        <v>441.42233142642499</v>
      </c>
      <c r="AI69" s="10">
        <v>431.61092603863</v>
      </c>
      <c r="AJ69" s="10">
        <v>429.834280266956</v>
      </c>
      <c r="AK69" s="10">
        <v>444.43182660422798</v>
      </c>
      <c r="AL69" s="10">
        <v>447.721551300388</v>
      </c>
      <c r="AM69" s="10">
        <v>430.95934897313902</v>
      </c>
      <c r="AN69" s="10">
        <v>442.41330370802001</v>
      </c>
      <c r="AO69" s="10">
        <v>432.82866991605403</v>
      </c>
      <c r="AP69" s="10">
        <v>445.40390829802499</v>
      </c>
      <c r="AQ69" s="10">
        <v>450.92039956354199</v>
      </c>
    </row>
    <row r="70" spans="1:43" x14ac:dyDescent="0.25">
      <c r="A70" s="10" t="s">
        <v>862</v>
      </c>
      <c r="B70" s="10" t="s">
        <v>830</v>
      </c>
      <c r="C70" s="10" t="s">
        <v>830</v>
      </c>
      <c r="D70" s="10" t="s">
        <v>1030</v>
      </c>
      <c r="E70" s="10">
        <v>36.984000000000002</v>
      </c>
      <c r="F70" s="10">
        <v>68.147999999999996</v>
      </c>
      <c r="G70" s="10">
        <v>31.163</v>
      </c>
      <c r="H70" s="10">
        <v>98347.075847689295</v>
      </c>
      <c r="I70" s="10">
        <v>425.30721916092602</v>
      </c>
      <c r="J70" s="10">
        <v>10320</v>
      </c>
      <c r="K70" s="10">
        <v>323051.88606664602</v>
      </c>
      <c r="L70" s="10">
        <v>425.04081217220698</v>
      </c>
      <c r="M70" s="10">
        <v>464.71277236594602</v>
      </c>
      <c r="N70" s="10">
        <v>81069.352740292001</v>
      </c>
      <c r="O70" s="10">
        <v>446.84342366959498</v>
      </c>
      <c r="P70" s="10">
        <v>447.92026869023999</v>
      </c>
      <c r="Q70" s="10">
        <v>403.58367587546599</v>
      </c>
      <c r="R70" s="10">
        <v>442.84642886735998</v>
      </c>
      <c r="S70" s="10">
        <v>455.20166876927198</v>
      </c>
      <c r="T70" s="10">
        <v>423.00884217976198</v>
      </c>
      <c r="U70" s="10">
        <v>512.52346804102694</v>
      </c>
      <c r="V70" s="10">
        <v>515.69824020078897</v>
      </c>
      <c r="W70" s="10">
        <v>514.07041935601899</v>
      </c>
      <c r="X70" s="10">
        <v>460.90611728772302</v>
      </c>
      <c r="Y70" s="10">
        <v>446.79831434690402</v>
      </c>
      <c r="Z70" s="10">
        <v>459.36708561803198</v>
      </c>
      <c r="AA70" s="10">
        <v>415.63301679043099</v>
      </c>
      <c r="AB70" s="10">
        <v>435.79192138222197</v>
      </c>
      <c r="AC70" s="10">
        <v>448.82712736210101</v>
      </c>
      <c r="AD70" s="10">
        <v>444.89747369918001</v>
      </c>
      <c r="AE70" s="10">
        <v>426.68741685760301</v>
      </c>
      <c r="AF70" s="10">
        <v>450.55787740649902</v>
      </c>
      <c r="AG70" s="10">
        <v>441.87952921203498</v>
      </c>
      <c r="AH70" s="10">
        <v>445.408287143937</v>
      </c>
      <c r="AI70" s="10">
        <v>432.24713079310902</v>
      </c>
      <c r="AJ70" s="10">
        <v>434.47820250376998</v>
      </c>
      <c r="AK70" s="10">
        <v>443.03754326907898</v>
      </c>
      <c r="AL70" s="10">
        <v>452.71201503132897</v>
      </c>
      <c r="AM70" s="10">
        <v>430.35575299440302</v>
      </c>
      <c r="AN70" s="10">
        <v>444.586170444365</v>
      </c>
      <c r="AO70" s="10">
        <v>435.867327991671</v>
      </c>
      <c r="AP70" s="10">
        <v>449.30072708403497</v>
      </c>
      <c r="AQ70" s="10">
        <v>453.91352723110901</v>
      </c>
    </row>
    <row r="71" spans="1:43" x14ac:dyDescent="0.25">
      <c r="A71" s="10" t="s">
        <v>863</v>
      </c>
      <c r="B71" s="10" t="s">
        <v>830</v>
      </c>
      <c r="C71" s="10" t="s">
        <v>830</v>
      </c>
      <c r="D71" s="10" t="s">
        <v>1030</v>
      </c>
      <c r="E71" s="10">
        <v>36.984000000000002</v>
      </c>
      <c r="F71" s="10">
        <v>68.147999999999996</v>
      </c>
      <c r="G71" s="10">
        <v>31.163</v>
      </c>
      <c r="H71" s="10">
        <v>99357.935557056</v>
      </c>
      <c r="I71" s="10">
        <v>433.41909490465798</v>
      </c>
      <c r="J71" s="10">
        <v>10320</v>
      </c>
      <c r="K71" s="10">
        <v>325667.94595949299</v>
      </c>
      <c r="L71" s="10">
        <v>407.722317930504</v>
      </c>
      <c r="M71" s="10">
        <v>474.62055944043402</v>
      </c>
      <c r="N71" s="10">
        <v>82107.013981276599</v>
      </c>
      <c r="O71" s="10">
        <v>449.26794310025298</v>
      </c>
      <c r="P71" s="10">
        <v>450.649330140995</v>
      </c>
      <c r="Q71" s="10">
        <v>408.47353899014701</v>
      </c>
      <c r="R71" s="10">
        <v>446.06266806668498</v>
      </c>
      <c r="S71" s="10">
        <v>459.73220129124701</v>
      </c>
      <c r="T71" s="10">
        <v>424.390414243865</v>
      </c>
      <c r="U71" s="10">
        <v>516.14135923595904</v>
      </c>
      <c r="V71" s="10">
        <v>516.54484692661595</v>
      </c>
      <c r="W71" s="10">
        <v>515.65031821796401</v>
      </c>
      <c r="X71" s="10">
        <v>461.80587328342602</v>
      </c>
      <c r="Y71" s="10">
        <v>448.64750196908102</v>
      </c>
      <c r="Z71" s="10">
        <v>466.38499677682699</v>
      </c>
      <c r="AA71" s="10">
        <v>415.88388135601002</v>
      </c>
      <c r="AB71" s="10">
        <v>437.58226366842899</v>
      </c>
      <c r="AC71" s="10">
        <v>449.56686084092502</v>
      </c>
      <c r="AD71" s="10">
        <v>444.4632562374</v>
      </c>
      <c r="AE71" s="10">
        <v>424.16627397056902</v>
      </c>
      <c r="AF71" s="10">
        <v>451.75223017212397</v>
      </c>
      <c r="AG71" s="10">
        <v>442.654507865097</v>
      </c>
      <c r="AH71" s="10">
        <v>447.17531741671502</v>
      </c>
      <c r="AI71" s="10">
        <v>434.10630947905202</v>
      </c>
      <c r="AJ71" s="10">
        <v>432.27720950714701</v>
      </c>
      <c r="AK71" s="10">
        <v>446.37770651947</v>
      </c>
      <c r="AL71" s="10">
        <v>451.57479024734602</v>
      </c>
      <c r="AM71" s="10">
        <v>430.98576111377599</v>
      </c>
      <c r="AN71" s="10">
        <v>445.19617219535797</v>
      </c>
      <c r="AO71" s="10">
        <v>432.27776937613999</v>
      </c>
      <c r="AP71" s="10">
        <v>448.76485507661101</v>
      </c>
      <c r="AQ71" s="10">
        <v>449.633659381131</v>
      </c>
    </row>
    <row r="72" spans="1:43" x14ac:dyDescent="0.25">
      <c r="A72" s="10" t="s">
        <v>864</v>
      </c>
      <c r="B72" s="10" t="s">
        <v>830</v>
      </c>
      <c r="C72" s="10" t="s">
        <v>830</v>
      </c>
      <c r="D72" s="10" t="s">
        <v>1030</v>
      </c>
      <c r="E72" s="10">
        <v>36.984000000000002</v>
      </c>
      <c r="F72" s="10">
        <v>68.147999999999996</v>
      </c>
      <c r="G72" s="10">
        <v>31.163</v>
      </c>
      <c r="H72" s="10">
        <v>99312.367238746301</v>
      </c>
      <c r="I72" s="10">
        <v>433.91303605378198</v>
      </c>
      <c r="J72" s="10">
        <v>10320</v>
      </c>
      <c r="K72" s="10">
        <v>325600.79169949901</v>
      </c>
      <c r="L72" s="10">
        <v>406.55393557503498</v>
      </c>
      <c r="M72" s="10">
        <v>473.11701937235301</v>
      </c>
      <c r="N72" s="10">
        <v>81535.592209831404</v>
      </c>
      <c r="O72" s="10">
        <v>455.14473799382603</v>
      </c>
      <c r="P72" s="10">
        <v>453.23982949073797</v>
      </c>
      <c r="Q72" s="10">
        <v>412.13339191953702</v>
      </c>
      <c r="R72" s="10">
        <v>447.34411405393598</v>
      </c>
      <c r="S72" s="10">
        <v>463.053429075927</v>
      </c>
      <c r="T72" s="10">
        <v>429.45676080576601</v>
      </c>
      <c r="U72" s="10">
        <v>520.19455949683004</v>
      </c>
      <c r="V72" s="10">
        <v>520.96663041084798</v>
      </c>
      <c r="W72" s="10">
        <v>520.98348030981504</v>
      </c>
      <c r="X72" s="10">
        <v>468.46073497000299</v>
      </c>
      <c r="Y72" s="10">
        <v>449.92483218392101</v>
      </c>
      <c r="Z72" s="10">
        <v>470.83033485934698</v>
      </c>
      <c r="AA72" s="10">
        <v>422.07495455283902</v>
      </c>
      <c r="AB72" s="10">
        <v>443.69913396123098</v>
      </c>
      <c r="AC72" s="10">
        <v>457.90133290092803</v>
      </c>
      <c r="AD72" s="10">
        <v>451.74204278692901</v>
      </c>
      <c r="AE72" s="10">
        <v>437.19105684769198</v>
      </c>
      <c r="AF72" s="10">
        <v>454.46806956878203</v>
      </c>
      <c r="AG72" s="10">
        <v>449.407275333543</v>
      </c>
      <c r="AH72" s="10">
        <v>451.19754584017102</v>
      </c>
      <c r="AI72" s="10">
        <v>439.932302408667</v>
      </c>
      <c r="AJ72" s="10">
        <v>436.326241753229</v>
      </c>
      <c r="AK72" s="10">
        <v>449.34412997987698</v>
      </c>
      <c r="AL72" s="10">
        <v>454.45472974691302</v>
      </c>
      <c r="AM72" s="10">
        <v>435.62862510723699</v>
      </c>
      <c r="AN72" s="10">
        <v>449.55368320895599</v>
      </c>
      <c r="AO72" s="10">
        <v>438.28112101801503</v>
      </c>
      <c r="AP72" s="10">
        <v>455.227531146719</v>
      </c>
      <c r="AQ72" s="10">
        <v>458.21280985734302</v>
      </c>
    </row>
    <row r="73" spans="1:43" x14ac:dyDescent="0.25">
      <c r="A73" s="10" t="s">
        <v>865</v>
      </c>
      <c r="B73" s="10" t="s">
        <v>830</v>
      </c>
      <c r="C73" s="10" t="s">
        <v>830</v>
      </c>
      <c r="D73" s="10" t="s">
        <v>1030</v>
      </c>
      <c r="E73" s="10">
        <v>36.984000000000002</v>
      </c>
      <c r="F73" s="10">
        <v>68.147999999999996</v>
      </c>
      <c r="G73" s="10">
        <v>31.163</v>
      </c>
      <c r="H73" s="10">
        <v>99434.614881910195</v>
      </c>
      <c r="I73" s="10">
        <v>436.95482785788602</v>
      </c>
      <c r="J73" s="10">
        <v>10320</v>
      </c>
      <c r="K73" s="10">
        <v>325821.23927233898</v>
      </c>
      <c r="L73" s="10">
        <v>408.81742320791102</v>
      </c>
      <c r="M73" s="10">
        <v>469.98504408699199</v>
      </c>
      <c r="N73" s="10">
        <v>81836.633813098495</v>
      </c>
      <c r="O73" s="10">
        <v>459.46582352460399</v>
      </c>
      <c r="P73" s="10">
        <v>456.51971534319199</v>
      </c>
      <c r="Q73" s="10">
        <v>415.77271422548699</v>
      </c>
      <c r="R73" s="10">
        <v>451.12729764257898</v>
      </c>
      <c r="S73" s="10">
        <v>464.64856944822901</v>
      </c>
      <c r="T73" s="10">
        <v>436.71561360046599</v>
      </c>
      <c r="U73" s="10">
        <v>531.54625266166397</v>
      </c>
      <c r="V73" s="10">
        <v>529.19572189547603</v>
      </c>
      <c r="W73" s="10">
        <v>530.777663085879</v>
      </c>
      <c r="X73" s="10">
        <v>477.21532385686203</v>
      </c>
      <c r="Y73" s="10">
        <v>462.30267442708902</v>
      </c>
      <c r="Z73" s="10">
        <v>477.65520070254098</v>
      </c>
      <c r="AA73" s="10">
        <v>426.64785124155901</v>
      </c>
      <c r="AB73" s="10">
        <v>453.79168995101099</v>
      </c>
      <c r="AC73" s="10">
        <v>465.70371577099598</v>
      </c>
      <c r="AD73" s="10">
        <v>460.80109239733201</v>
      </c>
      <c r="AE73" s="10">
        <v>443.05978482630297</v>
      </c>
      <c r="AF73" s="10">
        <v>469.34072604810899</v>
      </c>
      <c r="AG73" s="10">
        <v>462.49504673443897</v>
      </c>
      <c r="AH73" s="10">
        <v>466.62271234465601</v>
      </c>
      <c r="AI73" s="10">
        <v>453.77360569830699</v>
      </c>
      <c r="AJ73" s="10">
        <v>455.28703632242599</v>
      </c>
      <c r="AK73" s="10">
        <v>468.24175359823698</v>
      </c>
      <c r="AL73" s="10">
        <v>472.14066728098197</v>
      </c>
      <c r="AM73" s="10">
        <v>450.28105569170799</v>
      </c>
      <c r="AN73" s="10">
        <v>471.40481875844301</v>
      </c>
      <c r="AO73" s="10">
        <v>455.90290884035198</v>
      </c>
      <c r="AP73" s="10">
        <v>476.99435345923803</v>
      </c>
      <c r="AQ73" s="10">
        <v>480.24751112654599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"/>
  <sheetViews>
    <sheetView workbookViewId="0">
      <selection sqref="A1:XFD1048576"/>
    </sheetView>
  </sheetViews>
  <sheetFormatPr defaultRowHeight="15" x14ac:dyDescent="0.25"/>
  <sheetData>
    <row r="1" spans="1:5" x14ac:dyDescent="0.25">
      <c r="A1" s="10" t="s">
        <v>292</v>
      </c>
      <c r="B1" s="10" t="s">
        <v>754</v>
      </c>
      <c r="C1" s="10" t="s">
        <v>754</v>
      </c>
      <c r="D1" s="10" t="s">
        <v>40</v>
      </c>
      <c r="E1" s="10" t="s">
        <v>40</v>
      </c>
    </row>
    <row r="2" spans="1:5" x14ac:dyDescent="0.25">
      <c r="A2" t="s">
        <v>866</v>
      </c>
      <c r="B2">
        <v>161.28539681513701</v>
      </c>
      <c r="C2">
        <v>7.3806969417822001</v>
      </c>
      <c r="D2">
        <v>0.91264850420769394</v>
      </c>
      <c r="E2">
        <v>4.1175912205866E-2</v>
      </c>
    </row>
    <row r="3" spans="1:5" x14ac:dyDescent="0.25">
      <c r="A3" t="s">
        <v>867</v>
      </c>
      <c r="B3">
        <v>171.821987449951</v>
      </c>
      <c r="C3">
        <v>7.4294157938158802</v>
      </c>
      <c r="D3">
        <v>0.914078464498849</v>
      </c>
      <c r="E3">
        <v>3.2441611189735001E-2</v>
      </c>
    </row>
    <row r="4" spans="1:5" x14ac:dyDescent="0.25">
      <c r="A4" t="s">
        <v>868</v>
      </c>
      <c r="B4">
        <v>158.17132867437999</v>
      </c>
      <c r="C4">
        <v>7.1706263310790197</v>
      </c>
      <c r="D4">
        <v>0.89392692431635801</v>
      </c>
      <c r="E4">
        <v>3.6248429309278997E-2</v>
      </c>
    </row>
    <row r="5" spans="1:5" x14ac:dyDescent="0.25">
      <c r="A5" t="s">
        <v>869</v>
      </c>
      <c r="B5">
        <v>33.9943074942355</v>
      </c>
      <c r="C5">
        <v>5.0162866866851896</v>
      </c>
      <c r="D5">
        <v>0.743586048686941</v>
      </c>
      <c r="E5">
        <v>2.0418345778637999E-2</v>
      </c>
    </row>
    <row r="6" spans="1:5" x14ac:dyDescent="0.25">
      <c r="A6" t="s">
        <v>870</v>
      </c>
      <c r="B6">
        <v>180.82575064767701</v>
      </c>
      <c r="C6">
        <v>7.6288450597171202</v>
      </c>
      <c r="D6">
        <v>0.93358725988581903</v>
      </c>
      <c r="E6">
        <v>3.2190837669879999E-2</v>
      </c>
    </row>
    <row r="7" spans="1:5" x14ac:dyDescent="0.25">
      <c r="A7" t="s">
        <v>871</v>
      </c>
      <c r="B7">
        <v>184.138417608758</v>
      </c>
      <c r="C7">
        <v>7.8003826596197197</v>
      </c>
      <c r="D7">
        <v>0.95433472485209403</v>
      </c>
      <c r="E7">
        <v>3.3936804338806997E-2</v>
      </c>
    </row>
    <row r="8" spans="1:5" x14ac:dyDescent="0.25">
      <c r="A8" t="s">
        <v>872</v>
      </c>
      <c r="B8">
        <v>171.95166397597501</v>
      </c>
      <c r="C8">
        <v>7.2206134648686202</v>
      </c>
      <c r="D8">
        <v>0.94364855323523</v>
      </c>
      <c r="E8">
        <v>3.2779527164563997E-2</v>
      </c>
    </row>
    <row r="9" spans="1:5" x14ac:dyDescent="0.25">
      <c r="A9" t="s">
        <v>873</v>
      </c>
      <c r="B9">
        <v>159.98508112381501</v>
      </c>
      <c r="C9">
        <v>7.0387270244107496</v>
      </c>
      <c r="D9">
        <v>0.91175277785014097</v>
      </c>
      <c r="E9">
        <v>3.2443263863613001E-2</v>
      </c>
    </row>
    <row r="10" spans="1:5" x14ac:dyDescent="0.25">
      <c r="A10" t="s">
        <v>874</v>
      </c>
      <c r="B10">
        <v>193.27521991747</v>
      </c>
      <c r="C10">
        <v>8.6494242745349901</v>
      </c>
      <c r="D10">
        <v>0.98822331524981</v>
      </c>
      <c r="E10">
        <v>3.8748357737043E-2</v>
      </c>
    </row>
    <row r="11" spans="1:5" x14ac:dyDescent="0.25">
      <c r="A11" t="s">
        <v>875</v>
      </c>
      <c r="B11">
        <v>4.7987610932343996</v>
      </c>
      <c r="C11">
        <v>0.60339519848427703</v>
      </c>
      <c r="D11">
        <v>0.71321975550941097</v>
      </c>
      <c r="E11">
        <v>7.1159350585490002E-3</v>
      </c>
    </row>
    <row r="12" spans="1:5" x14ac:dyDescent="0.25">
      <c r="A12" t="s">
        <v>876</v>
      </c>
      <c r="B12">
        <v>175.27446090668801</v>
      </c>
      <c r="C12">
        <v>8.6602365059454307</v>
      </c>
      <c r="D12">
        <v>0.91229015886416798</v>
      </c>
      <c r="E12">
        <v>3.7621224922694999E-2</v>
      </c>
    </row>
    <row r="13" spans="1:5" x14ac:dyDescent="0.25">
      <c r="A13" t="s">
        <v>877</v>
      </c>
      <c r="B13">
        <v>197.08579600157799</v>
      </c>
      <c r="C13">
        <v>9.8603823535171902</v>
      </c>
      <c r="D13">
        <v>0.95547920887245696</v>
      </c>
      <c r="E13">
        <v>5.1877081060193002E-2</v>
      </c>
    </row>
    <row r="14" spans="1:5" x14ac:dyDescent="0.25">
      <c r="A14" t="s">
        <v>878</v>
      </c>
      <c r="B14">
        <v>180.70327320286</v>
      </c>
      <c r="C14">
        <v>8.1596409634013796</v>
      </c>
      <c r="D14">
        <v>0.95260984027198004</v>
      </c>
      <c r="E14">
        <v>3.4685034519856002E-2</v>
      </c>
    </row>
    <row r="15" spans="1:5" x14ac:dyDescent="0.25">
      <c r="A15" t="s">
        <v>879</v>
      </c>
      <c r="B15">
        <v>103.427175031823</v>
      </c>
      <c r="C15">
        <v>8.6327826985398008</v>
      </c>
      <c r="D15">
        <v>0.82950976952223998</v>
      </c>
      <c r="E15">
        <v>2.6297670829779001E-2</v>
      </c>
    </row>
    <row r="16" spans="1:5" x14ac:dyDescent="0.25">
      <c r="A16" t="s">
        <v>880</v>
      </c>
      <c r="B16">
        <v>17.295999054528298</v>
      </c>
      <c r="C16">
        <v>3.28644986377014</v>
      </c>
      <c r="D16">
        <v>0.72942939342553903</v>
      </c>
      <c r="E16">
        <v>1.4835975569682001E-2</v>
      </c>
    </row>
    <row r="17" spans="1:5" x14ac:dyDescent="0.25">
      <c r="A17" t="s">
        <v>881</v>
      </c>
      <c r="B17">
        <v>186.00690860584999</v>
      </c>
      <c r="C17">
        <v>7.91248678655794</v>
      </c>
      <c r="D17">
        <v>0.97427497362555504</v>
      </c>
      <c r="E17">
        <v>3.4886070674119002E-2</v>
      </c>
    </row>
    <row r="18" spans="1:5" x14ac:dyDescent="0.25">
      <c r="A18" t="s">
        <v>882</v>
      </c>
      <c r="B18">
        <v>4.53153143479053</v>
      </c>
      <c r="C18">
        <v>0.61554128917055295</v>
      </c>
      <c r="D18">
        <v>0.71729091027881597</v>
      </c>
      <c r="E18">
        <v>7.0651313791370001E-3</v>
      </c>
    </row>
    <row r="19" spans="1:5" x14ac:dyDescent="0.25">
      <c r="A19" t="s">
        <v>883</v>
      </c>
      <c r="B19">
        <v>127.926615574509</v>
      </c>
      <c r="C19">
        <v>5.2121534792530202</v>
      </c>
      <c r="D19">
        <v>0.87398375459311595</v>
      </c>
      <c r="E19">
        <v>2.7270430604354998E-2</v>
      </c>
    </row>
    <row r="20" spans="1:5" x14ac:dyDescent="0.25">
      <c r="A20" t="s">
        <v>884</v>
      </c>
      <c r="B20">
        <v>4.4005467009494001</v>
      </c>
      <c r="C20">
        <v>0.384772282558839</v>
      </c>
      <c r="D20">
        <v>0.71394097364338205</v>
      </c>
      <c r="E20">
        <v>6.2441585186549997E-3</v>
      </c>
    </row>
    <row r="21" spans="1:5" x14ac:dyDescent="0.25">
      <c r="A21" t="s">
        <v>885</v>
      </c>
      <c r="B21">
        <v>122.969570586928</v>
      </c>
      <c r="C21">
        <v>7.8608096879857898</v>
      </c>
      <c r="D21">
        <v>0.855548503810039</v>
      </c>
      <c r="E21">
        <v>2.8156886225365E-2</v>
      </c>
    </row>
    <row r="22" spans="1:5" x14ac:dyDescent="0.25">
      <c r="A22" t="s">
        <v>886</v>
      </c>
      <c r="B22">
        <v>206.824245944533</v>
      </c>
      <c r="C22">
        <v>9.0904080226797799</v>
      </c>
      <c r="D22">
        <v>0.99094325624262602</v>
      </c>
      <c r="E22">
        <v>3.9267046823816001E-2</v>
      </c>
    </row>
    <row r="23" spans="1:5" x14ac:dyDescent="0.25">
      <c r="A23" t="s">
        <v>887</v>
      </c>
      <c r="B23">
        <v>182.070948024415</v>
      </c>
      <c r="C23">
        <v>8.0707517388021408</v>
      </c>
      <c r="D23">
        <v>0.96070352101665701</v>
      </c>
      <c r="E23">
        <v>4.0137967885463997E-2</v>
      </c>
    </row>
    <row r="24" spans="1:5" x14ac:dyDescent="0.25">
      <c r="A24" t="s">
        <v>888</v>
      </c>
      <c r="B24">
        <v>163.767508396024</v>
      </c>
      <c r="C24">
        <v>7.2247070462343101</v>
      </c>
      <c r="D24">
        <v>0.93811365523806101</v>
      </c>
      <c r="E24">
        <v>3.7203200235210003E-2</v>
      </c>
    </row>
    <row r="25" spans="1:5" x14ac:dyDescent="0.25">
      <c r="A25" t="s">
        <v>889</v>
      </c>
      <c r="B25">
        <v>195.23270841451301</v>
      </c>
      <c r="C25">
        <v>8.2117283683126292</v>
      </c>
      <c r="D25">
        <v>0.98772050458652105</v>
      </c>
      <c r="E25">
        <v>3.4076807372990001E-2</v>
      </c>
    </row>
    <row r="26" spans="1:5" x14ac:dyDescent="0.25">
      <c r="A26" t="s">
        <v>890</v>
      </c>
      <c r="B26">
        <v>195.296600649076</v>
      </c>
      <c r="C26">
        <v>8.4064536609670597</v>
      </c>
      <c r="D26">
        <v>0.98181065889892805</v>
      </c>
      <c r="E26">
        <v>3.6649022284201999E-2</v>
      </c>
    </row>
    <row r="27" spans="1:5" x14ac:dyDescent="0.25">
      <c r="A27" t="s">
        <v>891</v>
      </c>
      <c r="B27">
        <v>199.40155714949901</v>
      </c>
      <c r="C27">
        <v>8.6897817471297394</v>
      </c>
      <c r="D27">
        <v>0.96319278440411105</v>
      </c>
      <c r="E27">
        <v>3.6942770998937002E-2</v>
      </c>
    </row>
    <row r="28" spans="1:5" x14ac:dyDescent="0.25">
      <c r="A28" t="s">
        <v>892</v>
      </c>
      <c r="B28">
        <v>215.81344707592001</v>
      </c>
      <c r="C28">
        <v>9.5099439862567401</v>
      </c>
      <c r="D28">
        <v>0.99274674115251504</v>
      </c>
      <c r="E28">
        <v>3.8323019121115999E-2</v>
      </c>
    </row>
    <row r="29" spans="1:5" x14ac:dyDescent="0.25">
      <c r="A29" t="s">
        <v>893</v>
      </c>
      <c r="B29">
        <v>245.517519326241</v>
      </c>
      <c r="C29">
        <v>11.5277030361069</v>
      </c>
      <c r="D29">
        <v>1.0376303956099</v>
      </c>
      <c r="E29">
        <v>4.1508236722685998E-2</v>
      </c>
    </row>
    <row r="30" spans="1:5" x14ac:dyDescent="0.25">
      <c r="A30" t="s">
        <v>894</v>
      </c>
      <c r="B30">
        <v>172.264810451351</v>
      </c>
      <c r="C30">
        <v>8.4611291549268905</v>
      </c>
      <c r="D30">
        <v>0.94716662113420103</v>
      </c>
      <c r="E30">
        <v>3.1497603218495998E-2</v>
      </c>
    </row>
    <row r="31" spans="1:5" x14ac:dyDescent="0.25">
      <c r="A31" t="s">
        <v>895</v>
      </c>
      <c r="B31">
        <v>183.184064691169</v>
      </c>
      <c r="C31">
        <v>7.8238932094481797</v>
      </c>
      <c r="D31">
        <v>0.95513217028318598</v>
      </c>
      <c r="E31">
        <v>3.5953412747559997E-2</v>
      </c>
    </row>
    <row r="32" spans="1:5" x14ac:dyDescent="0.25">
      <c r="A32" t="s">
        <v>896</v>
      </c>
      <c r="B32">
        <v>174.667411003544</v>
      </c>
      <c r="C32">
        <v>8.17012923937118</v>
      </c>
      <c r="D32">
        <v>0.90366802422251502</v>
      </c>
      <c r="E32">
        <v>4.2519115330480001E-2</v>
      </c>
    </row>
    <row r="33" spans="1:5" x14ac:dyDescent="0.25">
      <c r="A33" t="s">
        <v>897</v>
      </c>
      <c r="B33">
        <v>81.452844764195007</v>
      </c>
      <c r="C33">
        <v>6.8608775593968199</v>
      </c>
      <c r="D33">
        <v>0.82683794031277102</v>
      </c>
      <c r="E33">
        <v>2.7899896514267001E-2</v>
      </c>
    </row>
    <row r="34" spans="1:5" x14ac:dyDescent="0.25">
      <c r="A34" t="s">
        <v>898</v>
      </c>
      <c r="B34">
        <v>183.47251986840899</v>
      </c>
      <c r="C34">
        <v>8.6222109476441808</v>
      </c>
      <c r="D34">
        <v>0.94637571085846595</v>
      </c>
      <c r="E34">
        <v>3.9876763961223E-2</v>
      </c>
    </row>
    <row r="35" spans="1:5" x14ac:dyDescent="0.25">
      <c r="A35" t="s">
        <v>899</v>
      </c>
      <c r="B35">
        <v>163.433909047437</v>
      </c>
      <c r="C35">
        <v>6.98295977081162</v>
      </c>
      <c r="D35">
        <v>0.90642939362605801</v>
      </c>
      <c r="E35">
        <v>3.5117039652361001E-2</v>
      </c>
    </row>
    <row r="36" spans="1:5" x14ac:dyDescent="0.25">
      <c r="A36" t="s">
        <v>900</v>
      </c>
      <c r="B36">
        <v>40.790901758569497</v>
      </c>
      <c r="C36">
        <v>6.6204952017921999</v>
      </c>
      <c r="D36">
        <v>0.77076367900236198</v>
      </c>
      <c r="E36">
        <v>2.5484915567017E-2</v>
      </c>
    </row>
    <row r="37" spans="1:5" x14ac:dyDescent="0.25">
      <c r="A37" t="s">
        <v>901</v>
      </c>
      <c r="B37">
        <v>44.701895817876597</v>
      </c>
      <c r="C37">
        <v>5.6734771462646298</v>
      </c>
      <c r="D37">
        <v>0.778511624255254</v>
      </c>
      <c r="E37">
        <v>2.1375892865774002E-2</v>
      </c>
    </row>
    <row r="38" spans="1:5" x14ac:dyDescent="0.25">
      <c r="A38" t="s">
        <v>902</v>
      </c>
      <c r="B38" s="10">
        <v>42.568072158927798</v>
      </c>
      <c r="C38" s="10">
        <v>1.5609553393993201</v>
      </c>
      <c r="D38" s="10">
        <v>1.03913726923729</v>
      </c>
      <c r="E38" s="10">
        <v>1.3946782672644001E-2</v>
      </c>
    </row>
    <row r="39" spans="1:5" x14ac:dyDescent="0.25">
      <c r="A39" t="s">
        <v>903</v>
      </c>
      <c r="B39" s="10">
        <v>41.900471585950697</v>
      </c>
      <c r="C39" s="10">
        <v>1.53139850378163</v>
      </c>
      <c r="D39" s="10">
        <v>1.03775954836359</v>
      </c>
      <c r="E39" s="10">
        <v>1.3863339634599001E-2</v>
      </c>
    </row>
    <row r="40" spans="1:5" x14ac:dyDescent="0.25">
      <c r="A40" t="s">
        <v>904</v>
      </c>
      <c r="B40" s="10">
        <v>41.640352138383598</v>
      </c>
      <c r="C40" s="10">
        <v>1.5200288572763301</v>
      </c>
      <c r="D40" s="10">
        <v>1.03455592675301</v>
      </c>
      <c r="E40" s="10">
        <v>1.3688496274828E-2</v>
      </c>
    </row>
    <row r="41" spans="1:5" x14ac:dyDescent="0.25">
      <c r="A41" t="s">
        <v>905</v>
      </c>
      <c r="B41" s="10">
        <v>42.0759860820447</v>
      </c>
      <c r="C41" s="10">
        <v>1.5560760705682499</v>
      </c>
      <c r="D41" s="10">
        <v>1.02758519451514</v>
      </c>
      <c r="E41" s="10">
        <v>1.3665368718260001E-2</v>
      </c>
    </row>
    <row r="42" spans="1:5" x14ac:dyDescent="0.25">
      <c r="A42" t="s">
        <v>906</v>
      </c>
      <c r="B42" s="10">
        <v>42.211796829542102</v>
      </c>
      <c r="C42" s="10">
        <v>1.5361516499327901</v>
      </c>
      <c r="D42" s="10">
        <v>1.05533450000336</v>
      </c>
      <c r="E42" s="10">
        <v>1.4027006326839999E-2</v>
      </c>
    </row>
    <row r="43" spans="1:5" x14ac:dyDescent="0.25">
      <c r="A43" t="s">
        <v>907</v>
      </c>
      <c r="B43" s="10">
        <v>42.257851610892502</v>
      </c>
      <c r="C43" s="10">
        <v>1.5345424520058499</v>
      </c>
      <c r="D43" s="10">
        <v>1.03396336578197</v>
      </c>
      <c r="E43" s="10">
        <v>1.3822492473042999E-2</v>
      </c>
    </row>
    <row r="44" spans="1:5" x14ac:dyDescent="0.25">
      <c r="A44" t="s">
        <v>908</v>
      </c>
      <c r="B44" s="10">
        <v>42.285045499779997</v>
      </c>
      <c r="C44" s="10">
        <v>1.56251667569473</v>
      </c>
      <c r="D44" s="10">
        <v>1.0424716142381001</v>
      </c>
      <c r="E44" s="10">
        <v>1.4212041446727001E-2</v>
      </c>
    </row>
    <row r="45" spans="1:5" x14ac:dyDescent="0.25">
      <c r="A45" t="s">
        <v>909</v>
      </c>
      <c r="B45" s="10">
        <v>42.245109994563997</v>
      </c>
      <c r="C45" s="10">
        <v>1.56060554078459</v>
      </c>
      <c r="D45" s="10">
        <v>1.0335387829532801</v>
      </c>
      <c r="E45" s="10">
        <v>1.3197363899327999E-2</v>
      </c>
    </row>
    <row r="46" spans="1:5" x14ac:dyDescent="0.25">
      <c r="A46" t="s">
        <v>910</v>
      </c>
      <c r="B46" s="10">
        <v>42.003905154403903</v>
      </c>
      <c r="C46" s="10">
        <v>1.5385905736199199</v>
      </c>
      <c r="D46" s="10">
        <v>1.03800636586538</v>
      </c>
      <c r="E46" s="10">
        <v>1.3944562579960001E-2</v>
      </c>
    </row>
    <row r="47" spans="1:5" x14ac:dyDescent="0.25">
      <c r="A47" t="s">
        <v>911</v>
      </c>
      <c r="B47" s="10">
        <v>42.250105019647201</v>
      </c>
      <c r="C47" s="10">
        <v>1.5738398953347601</v>
      </c>
      <c r="D47" s="10">
        <v>1.0415947084963</v>
      </c>
      <c r="E47" s="10">
        <v>1.3192756255749E-2</v>
      </c>
    </row>
    <row r="48" spans="1:5" x14ac:dyDescent="0.25">
      <c r="A48" t="s">
        <v>912</v>
      </c>
      <c r="B48" s="10">
        <v>41.878751388780898</v>
      </c>
      <c r="C48" s="10">
        <v>1.5598887068191001</v>
      </c>
      <c r="D48" s="10">
        <v>1.0300211646778601</v>
      </c>
      <c r="E48" s="10">
        <v>1.3105435524162001E-2</v>
      </c>
    </row>
    <row r="49" spans="1:5" x14ac:dyDescent="0.25">
      <c r="A49" t="s">
        <v>913</v>
      </c>
      <c r="B49" s="10">
        <v>42.152238242822797</v>
      </c>
      <c r="C49" s="10">
        <v>1.53666121733057</v>
      </c>
      <c r="D49" s="10">
        <v>1.0351516218555701</v>
      </c>
      <c r="E49" s="10">
        <v>1.3761490385508999E-2</v>
      </c>
    </row>
    <row r="50" spans="1:5" x14ac:dyDescent="0.25">
      <c r="A50" t="s">
        <v>914</v>
      </c>
      <c r="B50" s="10">
        <v>42.129714422334601</v>
      </c>
      <c r="C50" s="10">
        <v>1.55142793226352</v>
      </c>
      <c r="D50" s="10">
        <v>1.04008276462602</v>
      </c>
      <c r="E50" s="10">
        <v>1.3119151216791001E-2</v>
      </c>
    </row>
    <row r="51" spans="1:5" x14ac:dyDescent="0.25">
      <c r="A51" t="s">
        <v>915</v>
      </c>
      <c r="B51" s="10">
        <v>40.733124957371999</v>
      </c>
      <c r="C51" s="10">
        <v>1.50669591094866</v>
      </c>
      <c r="D51" s="10">
        <v>1.03885737356085</v>
      </c>
      <c r="E51" s="10">
        <v>1.3372673473465E-2</v>
      </c>
    </row>
    <row r="52" spans="1:5" x14ac:dyDescent="0.25">
      <c r="A52" t="s">
        <v>916</v>
      </c>
      <c r="B52" s="10">
        <v>41.871791389848802</v>
      </c>
      <c r="C52" s="10">
        <v>1.5429565990837999</v>
      </c>
      <c r="D52" s="10">
        <v>1.053271708217</v>
      </c>
      <c r="E52" s="10">
        <v>1.3312929278584001E-2</v>
      </c>
    </row>
    <row r="53" spans="1:5" x14ac:dyDescent="0.25">
      <c r="A53" t="s">
        <v>917</v>
      </c>
      <c r="B53" s="10">
        <v>42.375973676901403</v>
      </c>
      <c r="C53" s="10">
        <v>1.56327702205839</v>
      </c>
      <c r="D53" s="10">
        <v>1.04749541065812</v>
      </c>
      <c r="E53" s="10">
        <v>1.3733852335286E-2</v>
      </c>
    </row>
    <row r="54" spans="1:5" x14ac:dyDescent="0.25">
      <c r="A54" t="s">
        <v>918</v>
      </c>
      <c r="B54" s="10">
        <v>42.600372447738501</v>
      </c>
      <c r="C54" s="10">
        <v>1.5611079929257801</v>
      </c>
      <c r="D54" s="10">
        <v>1.04099341234364</v>
      </c>
      <c r="E54" s="10">
        <v>1.4393888509317001E-2</v>
      </c>
    </row>
    <row r="55" spans="1:5" x14ac:dyDescent="0.25">
      <c r="A55" t="s">
        <v>919</v>
      </c>
      <c r="B55" s="10">
        <v>42.445035280579297</v>
      </c>
      <c r="C55" s="10">
        <v>1.5576159366834099</v>
      </c>
      <c r="D55" s="10">
        <v>1.03373750617307</v>
      </c>
      <c r="E55" s="10">
        <v>1.3751922407588E-2</v>
      </c>
    </row>
    <row r="56" spans="1:5" x14ac:dyDescent="0.25">
      <c r="A56" t="s">
        <v>920</v>
      </c>
      <c r="B56" s="10">
        <v>41.860143437507197</v>
      </c>
      <c r="C56" s="10">
        <v>1.5220540190801699</v>
      </c>
      <c r="D56" s="10">
        <v>1.0390826925960399</v>
      </c>
      <c r="E56" s="10">
        <v>1.3559046638089999E-2</v>
      </c>
    </row>
    <row r="57" spans="1:5" x14ac:dyDescent="0.25">
      <c r="A57" t="s">
        <v>921</v>
      </c>
      <c r="B57" s="10">
        <v>41.600137756244699</v>
      </c>
      <c r="C57" s="10">
        <v>1.5378642782440299</v>
      </c>
      <c r="D57" s="10">
        <v>1.03270671140186</v>
      </c>
      <c r="E57" s="10">
        <v>1.3489440281144001E-2</v>
      </c>
    </row>
    <row r="58" spans="1:5" x14ac:dyDescent="0.25">
      <c r="A58" t="s">
        <v>922</v>
      </c>
      <c r="B58" s="10">
        <v>41.790771040383298</v>
      </c>
      <c r="C58" s="10">
        <v>1.52614777801815</v>
      </c>
      <c r="D58" s="10">
        <v>1.0356173190907001</v>
      </c>
      <c r="E58" s="10">
        <v>1.3572063893915E-2</v>
      </c>
    </row>
    <row r="59" spans="1:5" x14ac:dyDescent="0.25">
      <c r="A59" t="s">
        <v>923</v>
      </c>
      <c r="B59" s="10">
        <v>42.700924873071799</v>
      </c>
      <c r="C59" s="10">
        <v>1.5531383204659801</v>
      </c>
      <c r="D59" s="10">
        <v>1.03441857381609</v>
      </c>
      <c r="E59" s="10">
        <v>1.3919375096465E-2</v>
      </c>
    </row>
    <row r="60" spans="1:5" x14ac:dyDescent="0.25">
      <c r="A60" t="s">
        <v>924</v>
      </c>
      <c r="B60" s="10">
        <v>42.335281526864897</v>
      </c>
      <c r="C60" s="10">
        <v>1.5573748402944001</v>
      </c>
      <c r="D60" s="10">
        <v>1.04578988180967</v>
      </c>
      <c r="E60" s="10">
        <v>1.3902899890853001E-2</v>
      </c>
    </row>
    <row r="61" spans="1:5" x14ac:dyDescent="0.25">
      <c r="A61" t="s">
        <v>925</v>
      </c>
      <c r="B61" s="10">
        <v>42.224865946504003</v>
      </c>
      <c r="C61" s="10">
        <v>1.53540946098278</v>
      </c>
      <c r="D61" s="10">
        <v>1.03624121347739</v>
      </c>
      <c r="E61" s="10">
        <v>1.3790201128223999E-2</v>
      </c>
    </row>
    <row r="62" spans="1:5" x14ac:dyDescent="0.25">
      <c r="A62" t="s">
        <v>926</v>
      </c>
      <c r="B62" s="10">
        <v>41.628594131378001</v>
      </c>
      <c r="C62" s="10">
        <v>1.50879871213469</v>
      </c>
      <c r="D62" s="10">
        <v>1.0318104202005001</v>
      </c>
      <c r="E62" s="10">
        <v>1.3668294430703999E-2</v>
      </c>
    </row>
    <row r="63" spans="1:5" x14ac:dyDescent="0.25">
      <c r="A63" t="s">
        <v>927</v>
      </c>
      <c r="B63" s="10">
        <v>41.749212660493903</v>
      </c>
      <c r="C63" s="10">
        <v>1.53995111982691</v>
      </c>
      <c r="D63" s="10">
        <v>1.02836138266308</v>
      </c>
      <c r="E63" s="10">
        <v>1.4951664375625E-2</v>
      </c>
    </row>
    <row r="64" spans="1:5" x14ac:dyDescent="0.25">
      <c r="A64" t="s">
        <v>928</v>
      </c>
      <c r="B64" s="10">
        <v>41.790455212467798</v>
      </c>
      <c r="C64" s="10">
        <v>1.5213419064506899</v>
      </c>
      <c r="D64" s="10">
        <v>1.0321841741689599</v>
      </c>
      <c r="E64" s="10">
        <v>1.3701278436533E-2</v>
      </c>
    </row>
    <row r="65" spans="1:5" x14ac:dyDescent="0.25">
      <c r="A65" t="s">
        <v>929</v>
      </c>
      <c r="B65" s="10">
        <v>41.986600686375397</v>
      </c>
      <c r="C65" s="10">
        <v>1.5363832628948599</v>
      </c>
      <c r="D65" s="10">
        <v>1.0360656130286101</v>
      </c>
      <c r="E65" s="10">
        <v>1.3701530104536E-2</v>
      </c>
    </row>
    <row r="66" spans="1:5" x14ac:dyDescent="0.25">
      <c r="A66" t="s">
        <v>930</v>
      </c>
      <c r="B66" s="10">
        <v>42.487708951825503</v>
      </c>
      <c r="C66" s="10">
        <v>1.5416802207777101</v>
      </c>
      <c r="D66" s="10">
        <v>1.04435348309598</v>
      </c>
      <c r="E66" s="10">
        <v>1.3900099494067E-2</v>
      </c>
    </row>
    <row r="67" spans="1:5" x14ac:dyDescent="0.25">
      <c r="A67" t="s">
        <v>931</v>
      </c>
      <c r="B67" s="10">
        <v>42.015038240547298</v>
      </c>
      <c r="C67" s="10">
        <v>1.5449318087134301</v>
      </c>
      <c r="D67" s="10">
        <v>1.0427109016904199</v>
      </c>
      <c r="E67" s="10">
        <v>1.5070385107142001E-2</v>
      </c>
    </row>
    <row r="68" spans="1:5" x14ac:dyDescent="0.25">
      <c r="A68" s="10" t="s">
        <v>932</v>
      </c>
      <c r="B68" s="10">
        <v>152.559779848994</v>
      </c>
      <c r="C68" s="10">
        <v>5.2282040326822399</v>
      </c>
      <c r="D68" s="10">
        <v>1.85486500334531</v>
      </c>
      <c r="E68" s="10">
        <v>4.1569541631186001E-2</v>
      </c>
    </row>
    <row r="69" spans="1:5" x14ac:dyDescent="0.25">
      <c r="A69" s="10" t="s">
        <v>933</v>
      </c>
      <c r="B69" s="10">
        <v>151.01005837472599</v>
      </c>
      <c r="C69" s="10">
        <v>5.1750952770893504</v>
      </c>
      <c r="D69" s="10">
        <v>1.83450652992534</v>
      </c>
      <c r="E69" s="10">
        <v>3.0339574534105001E-2</v>
      </c>
    </row>
    <row r="70" spans="1:5" x14ac:dyDescent="0.25">
      <c r="A70" s="10" t="s">
        <v>934</v>
      </c>
      <c r="B70" s="10">
        <v>151.13449910779801</v>
      </c>
      <c r="C70" s="10">
        <v>5.1793598450057496</v>
      </c>
      <c r="D70" s="10">
        <v>1.82586759814572</v>
      </c>
      <c r="E70" s="10">
        <v>2.9730362264518001E-2</v>
      </c>
    </row>
    <row r="71" spans="1:5" x14ac:dyDescent="0.25">
      <c r="A71" s="10" t="s">
        <v>935</v>
      </c>
      <c r="B71" s="10">
        <v>149.27693848954999</v>
      </c>
      <c r="C71" s="10">
        <v>5.1157014815439901</v>
      </c>
      <c r="D71" s="10">
        <v>1.8442120154925401</v>
      </c>
      <c r="E71" s="10">
        <v>3.0807702578866999E-2</v>
      </c>
    </row>
    <row r="72" spans="1:5" x14ac:dyDescent="0.25">
      <c r="A72" s="10" t="s">
        <v>936</v>
      </c>
      <c r="B72" s="10">
        <v>148.44188644671701</v>
      </c>
      <c r="C72" s="10">
        <v>5.0870843554432499</v>
      </c>
      <c r="D72" s="10">
        <v>1.8321925201603799</v>
      </c>
      <c r="E72" s="10">
        <v>2.8948425458954999E-2</v>
      </c>
    </row>
    <row r="73" spans="1:5" x14ac:dyDescent="0.25">
      <c r="A73" s="10" t="s">
        <v>937</v>
      </c>
      <c r="B73" s="10">
        <v>154.47144027185701</v>
      </c>
      <c r="C73" s="10">
        <v>5.2937163894896599</v>
      </c>
      <c r="D73" s="10">
        <v>1.87860235244272</v>
      </c>
      <c r="E73" s="10">
        <v>2.9861197256045E-2</v>
      </c>
    </row>
    <row r="74" spans="1:5" x14ac:dyDescent="0.25">
      <c r="A74" s="10" t="s">
        <v>938</v>
      </c>
      <c r="B74" s="10">
        <v>156.074213369608</v>
      </c>
      <c r="C74" s="10">
        <v>5.3486432173956402</v>
      </c>
      <c r="D74" s="10">
        <v>1.8549877719102501</v>
      </c>
      <c r="E74" s="10">
        <v>3.1202426118087E-2</v>
      </c>
    </row>
    <row r="75" spans="1:5" x14ac:dyDescent="0.25">
      <c r="A75" s="10" t="s">
        <v>939</v>
      </c>
      <c r="B75" s="10">
        <v>154.24869012519201</v>
      </c>
      <c r="C75" s="10">
        <v>5.2860827706143096</v>
      </c>
      <c r="D75" s="10">
        <v>1.87479875900319</v>
      </c>
      <c r="E75" s="10">
        <v>3.0065572487328999E-2</v>
      </c>
    </row>
    <row r="76" spans="1:5" x14ac:dyDescent="0.25">
      <c r="A76" s="10" t="s">
        <v>940</v>
      </c>
      <c r="B76" s="10">
        <v>153.31063027701299</v>
      </c>
      <c r="C76" s="10">
        <v>5.2539355802735797</v>
      </c>
      <c r="D76" s="10">
        <v>1.8448604676532401</v>
      </c>
      <c r="E76" s="10">
        <v>2.9850029235843002E-2</v>
      </c>
    </row>
    <row r="77" spans="1:5" x14ac:dyDescent="0.25">
      <c r="A77" s="10" t="s">
        <v>941</v>
      </c>
      <c r="B77" s="10">
        <v>154.43389905122899</v>
      </c>
      <c r="C77" s="10">
        <v>5.2924298566874199</v>
      </c>
      <c r="D77" s="10">
        <v>1.8685808996709701</v>
      </c>
      <c r="E77" s="10">
        <v>3.0071815567637002E-2</v>
      </c>
    </row>
    <row r="78" spans="1:5" x14ac:dyDescent="0.25">
      <c r="A78" s="10" t="s">
        <v>942</v>
      </c>
      <c r="B78" s="10">
        <v>158.70321934714599</v>
      </c>
      <c r="C78" s="10">
        <v>5.4387389140944</v>
      </c>
      <c r="D78" s="10">
        <v>1.86797158035009</v>
      </c>
      <c r="E78" s="10">
        <v>3.2891901829564002E-2</v>
      </c>
    </row>
    <row r="79" spans="1:5" x14ac:dyDescent="0.25">
      <c r="A79" s="10" t="s">
        <v>943</v>
      </c>
      <c r="B79" s="10">
        <v>157.514940072098</v>
      </c>
      <c r="C79" s="10">
        <v>5.3980167361789402</v>
      </c>
      <c r="D79" s="10">
        <v>1.8414231596942401</v>
      </c>
      <c r="E79" s="10">
        <v>3.6955845627558999E-2</v>
      </c>
    </row>
    <row r="80" spans="1:5" x14ac:dyDescent="0.25">
      <c r="A80" s="10" t="s">
        <v>944</v>
      </c>
      <c r="B80" s="10">
        <v>156.16069505411201</v>
      </c>
      <c r="C80" s="10">
        <v>5.3516069336000101</v>
      </c>
      <c r="D80" s="10">
        <v>1.8468665372736599</v>
      </c>
      <c r="E80" s="10">
        <v>2.9791788938927002E-2</v>
      </c>
    </row>
    <row r="81" spans="1:5" x14ac:dyDescent="0.25">
      <c r="A81" s="10" t="s">
        <v>945</v>
      </c>
      <c r="B81" s="10">
        <v>156.95855425664499</v>
      </c>
      <c r="C81" s="10">
        <v>5.3789494658475396</v>
      </c>
      <c r="D81" s="10">
        <v>1.8869059542345501</v>
      </c>
      <c r="E81" s="10">
        <v>3.0771005232970002E-2</v>
      </c>
    </row>
    <row r="82" spans="1:5" x14ac:dyDescent="0.25">
      <c r="A82" s="10" t="s">
        <v>946</v>
      </c>
      <c r="B82" s="10">
        <v>154.15565042500501</v>
      </c>
      <c r="C82" s="10">
        <v>5.2828943120559799</v>
      </c>
      <c r="D82" s="10">
        <v>1.8710831661380101</v>
      </c>
      <c r="E82" s="10">
        <v>3.1817329170406E-2</v>
      </c>
    </row>
    <row r="83" spans="1:5" x14ac:dyDescent="0.25">
      <c r="A83" s="10" t="s">
        <v>947</v>
      </c>
      <c r="B83" s="10">
        <v>155.169468197995</v>
      </c>
      <c r="C83" s="10">
        <v>5.3176377167357698</v>
      </c>
      <c r="D83" s="10">
        <v>1.87128313012545</v>
      </c>
      <c r="E83" s="10">
        <v>3.4084857077921998E-2</v>
      </c>
    </row>
    <row r="84" spans="1:5" x14ac:dyDescent="0.25">
      <c r="A84" s="10" t="s">
        <v>948</v>
      </c>
      <c r="B84" s="10">
        <v>152.09905905242201</v>
      </c>
      <c r="C84" s="10">
        <v>5.2124151902431404</v>
      </c>
      <c r="D84" s="10">
        <v>1.8656112925019099</v>
      </c>
      <c r="E84" s="10">
        <v>2.9671799360183E-2</v>
      </c>
    </row>
    <row r="85" spans="1:5" x14ac:dyDescent="0.25">
      <c r="A85" s="10" t="s">
        <v>949</v>
      </c>
      <c r="B85" s="10">
        <v>151.328491618822</v>
      </c>
      <c r="C85" s="10">
        <v>5.1860079434066098</v>
      </c>
      <c r="D85" s="10">
        <v>1.8562022165127301</v>
      </c>
      <c r="E85" s="10">
        <v>2.9145767324159001E-2</v>
      </c>
    </row>
    <row r="86" spans="1:5" x14ac:dyDescent="0.25">
      <c r="A86" s="10" t="s">
        <v>950</v>
      </c>
      <c r="B86" s="10">
        <v>153.455042061185</v>
      </c>
      <c r="C86" s="10">
        <v>5.2588845535424404</v>
      </c>
      <c r="D86" s="10">
        <v>1.86448883852333</v>
      </c>
      <c r="E86" s="10">
        <v>3.3808185914228003E-2</v>
      </c>
    </row>
    <row r="87" spans="1:5" x14ac:dyDescent="0.25">
      <c r="A87" s="10" t="s">
        <v>951</v>
      </c>
      <c r="B87" s="10">
        <v>155.387453660473</v>
      </c>
      <c r="C87" s="10">
        <v>5.3251080504968602</v>
      </c>
      <c r="D87" s="10">
        <v>1.8564556095243001</v>
      </c>
      <c r="E87" s="10">
        <v>3.0511893178180999E-2</v>
      </c>
    </row>
    <row r="88" spans="1:5" x14ac:dyDescent="0.25">
      <c r="A88" s="10" t="s">
        <v>952</v>
      </c>
      <c r="B88" s="10">
        <v>155.37713568986601</v>
      </c>
      <c r="C88" s="10">
        <v>5.3247544549713002</v>
      </c>
      <c r="D88" s="10">
        <v>1.8720290100622801</v>
      </c>
      <c r="E88" s="10">
        <v>3.2323619802601997E-2</v>
      </c>
    </row>
    <row r="89" spans="1:5" x14ac:dyDescent="0.25">
      <c r="A89" s="10" t="s">
        <v>953</v>
      </c>
      <c r="B89" s="10">
        <v>155.781636732154</v>
      </c>
      <c r="C89" s="10">
        <v>5.3386166536622497</v>
      </c>
      <c r="D89" s="10">
        <v>1.8833350215831799</v>
      </c>
      <c r="E89" s="10">
        <v>2.9560667829163001E-2</v>
      </c>
    </row>
    <row r="90" spans="1:5" x14ac:dyDescent="0.25">
      <c r="A90" s="10" t="s">
        <v>954</v>
      </c>
      <c r="B90" s="10">
        <v>159.36717844075</v>
      </c>
      <c r="C90" s="10">
        <v>5.4614927068316099</v>
      </c>
      <c r="D90" s="10">
        <v>1.8727047644519299</v>
      </c>
      <c r="E90" s="10">
        <v>3.5523151439595002E-2</v>
      </c>
    </row>
    <row r="91" spans="1:5" x14ac:dyDescent="0.25">
      <c r="A91" s="10" t="s">
        <v>955</v>
      </c>
      <c r="B91" s="10">
        <v>154.79571118117499</v>
      </c>
      <c r="C91" s="10">
        <v>5.30482911184321</v>
      </c>
      <c r="D91" s="10">
        <v>1.8617044693221001</v>
      </c>
      <c r="E91" s="10">
        <v>2.8688969048184E-2</v>
      </c>
    </row>
    <row r="92" spans="1:5" x14ac:dyDescent="0.25">
      <c r="A92" s="10" t="s">
        <v>956</v>
      </c>
      <c r="B92" s="10">
        <v>153.16423445548699</v>
      </c>
      <c r="C92" s="10">
        <v>5.2489186142997903</v>
      </c>
      <c r="D92" s="10">
        <v>1.8623255992541401</v>
      </c>
      <c r="E92" s="10">
        <v>2.8921675473341998E-2</v>
      </c>
    </row>
    <row r="93" spans="1:5" x14ac:dyDescent="0.25">
      <c r="A93" s="10" t="s">
        <v>957</v>
      </c>
      <c r="B93" s="10">
        <v>155.54132426143499</v>
      </c>
      <c r="C93" s="10">
        <v>5.3303811762004996</v>
      </c>
      <c r="D93" s="10">
        <v>1.89049649464977</v>
      </c>
      <c r="E93" s="10">
        <v>2.920393752764E-2</v>
      </c>
    </row>
    <row r="94" spans="1:5" x14ac:dyDescent="0.25">
      <c r="A94" s="10" t="s">
        <v>958</v>
      </c>
      <c r="B94" s="10">
        <v>157.07293653854899</v>
      </c>
      <c r="C94" s="10">
        <v>5.3828693319361598</v>
      </c>
      <c r="D94" s="10">
        <v>1.8478624066198099</v>
      </c>
      <c r="E94" s="10">
        <v>2.9279576872410999E-2</v>
      </c>
    </row>
    <row r="95" spans="1:5" x14ac:dyDescent="0.25">
      <c r="A95" s="10" t="s">
        <v>959</v>
      </c>
      <c r="B95" s="10">
        <v>157.63037727219799</v>
      </c>
      <c r="C95" s="10">
        <v>5.4019727541784297</v>
      </c>
      <c r="D95" s="10">
        <v>1.84850987173411</v>
      </c>
      <c r="E95" s="10">
        <v>2.890707575089E-2</v>
      </c>
    </row>
    <row r="96" spans="1:5" x14ac:dyDescent="0.25">
      <c r="A96" s="10" t="s">
        <v>960</v>
      </c>
      <c r="B96" s="10">
        <v>153.81461951353</v>
      </c>
      <c r="C96" s="10">
        <v>5.27120722658427</v>
      </c>
      <c r="D96" s="10">
        <v>1.8550362117438399</v>
      </c>
      <c r="E96" s="10">
        <v>2.9155757942895998E-2</v>
      </c>
    </row>
    <row r="97" spans="1:5" x14ac:dyDescent="0.25">
      <c r="A97" s="10" t="s">
        <v>961</v>
      </c>
      <c r="B97" s="10">
        <v>154.397031324192</v>
      </c>
      <c r="C97" s="10">
        <v>5.29116640442391</v>
      </c>
      <c r="D97" s="10">
        <v>1.86208200899351</v>
      </c>
      <c r="E97" s="10">
        <v>2.9249435389994E-2</v>
      </c>
    </row>
    <row r="98" spans="1:5" x14ac:dyDescent="0.25">
      <c r="A98" s="10" t="s">
        <v>962</v>
      </c>
      <c r="B98" s="10">
        <v>157.73265173164501</v>
      </c>
      <c r="C98" s="10">
        <v>5.4054776867488199</v>
      </c>
      <c r="D98" s="10">
        <v>1.8638062376691</v>
      </c>
      <c r="E98" s="10">
        <v>3.7190366402845003E-2</v>
      </c>
    </row>
    <row r="99" spans="1:5" x14ac:dyDescent="0.25">
      <c r="A99" s="10" t="s">
        <v>963</v>
      </c>
      <c r="B99" s="10">
        <v>158.39326282551301</v>
      </c>
      <c r="C99" s="10">
        <v>5.4281167439656901</v>
      </c>
      <c r="D99" s="10">
        <v>1.84393313099527</v>
      </c>
      <c r="E99" s="10">
        <v>3.6281479510890002E-2</v>
      </c>
    </row>
    <row r="100" spans="1:5" x14ac:dyDescent="0.25">
      <c r="A100" s="10" t="s">
        <v>964</v>
      </c>
      <c r="B100" s="10">
        <v>158.307736055036</v>
      </c>
      <c r="C100" s="10">
        <v>5.4251857525421796</v>
      </c>
      <c r="D100" s="10">
        <v>1.85396897374364</v>
      </c>
      <c r="E100" s="10">
        <v>3.3398101522183997E-2</v>
      </c>
    </row>
    <row r="101" spans="1:5" x14ac:dyDescent="0.25">
      <c r="A101" s="10" t="s">
        <v>965</v>
      </c>
      <c r="B101" s="10">
        <v>152.33824168850899</v>
      </c>
      <c r="C101" s="10">
        <v>5.2206119484173801</v>
      </c>
      <c r="D101" s="10">
        <v>1.8532481206885401</v>
      </c>
      <c r="E101" s="10">
        <v>3.2110773803342998E-2</v>
      </c>
    </row>
    <row r="102" spans="1:5" x14ac:dyDescent="0.25">
      <c r="A102" s="10" t="s">
        <v>966</v>
      </c>
      <c r="B102" s="10">
        <v>153.911093472457</v>
      </c>
      <c r="C102" s="10">
        <v>5.2745133767478798</v>
      </c>
      <c r="D102" s="10">
        <v>1.8555433606767899</v>
      </c>
      <c r="E102" s="10">
        <v>3.5098683140284997E-2</v>
      </c>
    </row>
    <row r="103" spans="1:5" x14ac:dyDescent="0.25">
      <c r="A103" s="10" t="s">
        <v>967</v>
      </c>
      <c r="B103" s="10">
        <v>152.08160152751401</v>
      </c>
      <c r="C103" s="10">
        <v>5.21181692310999</v>
      </c>
      <c r="D103" s="10">
        <v>1.86253580509561</v>
      </c>
      <c r="E103" s="10">
        <v>3.3228108094536003E-2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D11" sqref="D11"/>
    </sheetView>
  </sheetViews>
  <sheetFormatPr defaultRowHeight="15" x14ac:dyDescent="0.25"/>
  <sheetData>
    <row r="1" spans="1:5" x14ac:dyDescent="0.25">
      <c r="A1" t="s">
        <v>968</v>
      </c>
      <c r="B1" t="s">
        <v>40</v>
      </c>
      <c r="C1" t="s">
        <v>969</v>
      </c>
      <c r="D1" t="s">
        <v>970</v>
      </c>
      <c r="E1" t="s">
        <v>969</v>
      </c>
    </row>
    <row r="2" spans="1:5" x14ac:dyDescent="0.25">
      <c r="A2" t="s">
        <v>971</v>
      </c>
      <c r="B2" s="11">
        <v>0.70916199999999996</v>
      </c>
      <c r="C2" s="11">
        <v>3.9999999999999998E-6</v>
      </c>
      <c r="D2" s="11">
        <v>0.17968000000000001</v>
      </c>
      <c r="E2" s="11">
        <v>1.7000000000000001E-2</v>
      </c>
    </row>
    <row r="3" spans="1:5" x14ac:dyDescent="0.25">
      <c r="A3" t="s">
        <v>971</v>
      </c>
      <c r="B3" s="11">
        <v>0.70915499999999998</v>
      </c>
      <c r="C3" s="11">
        <v>3.9999999999999998E-6</v>
      </c>
      <c r="D3" s="11">
        <v>0.19994999999999999</v>
      </c>
      <c r="E3" s="11">
        <v>1.7000000000000001E-2</v>
      </c>
    </row>
    <row r="4" spans="1:5" x14ac:dyDescent="0.25">
      <c r="A4" t="s">
        <v>971</v>
      </c>
      <c r="B4" s="11">
        <v>0.70915300000000003</v>
      </c>
      <c r="C4" s="11">
        <v>3.9999999999999998E-6</v>
      </c>
      <c r="D4" s="11">
        <v>0.19025</v>
      </c>
      <c r="E4" s="11">
        <v>1.7999999999999999E-2</v>
      </c>
    </row>
    <row r="5" spans="1:5" x14ac:dyDescent="0.25">
      <c r="A5" t="s">
        <v>972</v>
      </c>
      <c r="B5" s="11">
        <v>0.710256</v>
      </c>
      <c r="C5" s="11">
        <v>3.0000000000000001E-6</v>
      </c>
      <c r="D5" s="13">
        <v>5.4030000000000002E-2</v>
      </c>
      <c r="E5" s="11">
        <v>1.7999999999999999E-2</v>
      </c>
    </row>
    <row r="6" spans="1:5" x14ac:dyDescent="0.25">
      <c r="A6" t="s">
        <v>972</v>
      </c>
      <c r="B6" s="11">
        <v>0.71025400000000005</v>
      </c>
      <c r="C6" s="11">
        <v>3.0000000000000001E-6</v>
      </c>
      <c r="D6" s="13">
        <v>5.2019999999999997E-2</v>
      </c>
      <c r="E6" s="12">
        <v>0.02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72"/>
  <sheetViews>
    <sheetView topLeftCell="AO1" zoomScale="85" zoomScaleNormal="85" workbookViewId="0">
      <selection activeCell="BA1" sqref="BA1"/>
    </sheetView>
  </sheetViews>
  <sheetFormatPr defaultRowHeight="15" x14ac:dyDescent="0.25"/>
  <cols>
    <col min="2" max="2" width="26.85546875" bestFit="1" customWidth="1"/>
    <col min="4" max="14" width="9.140625" customWidth="1"/>
    <col min="18" max="18" width="25.5703125" bestFit="1" customWidth="1"/>
    <col min="19" max="19" width="7" customWidth="1"/>
    <col min="20" max="21" width="17.42578125" customWidth="1"/>
    <col min="22" max="23" width="16.42578125" customWidth="1"/>
    <col min="24" max="25" width="15.7109375" customWidth="1"/>
    <col min="26" max="26" width="16.7109375" customWidth="1"/>
    <col min="27" max="28" width="16.42578125" customWidth="1"/>
    <col min="29" max="29" width="17.5703125" customWidth="1"/>
    <col min="30" max="32" width="16.7109375" customWidth="1"/>
    <col min="33" max="33" width="16.85546875" customWidth="1"/>
    <col min="34" max="34" width="16.7109375" customWidth="1"/>
    <col min="35" max="35" width="16.85546875" customWidth="1"/>
    <col min="36" max="36" width="16.28515625" customWidth="1"/>
    <col min="37" max="37" width="17.5703125" customWidth="1"/>
    <col min="38" max="38" width="18.7109375" customWidth="1"/>
    <col min="39" max="39" width="18.85546875" customWidth="1"/>
    <col min="40" max="40" width="18.5703125" customWidth="1"/>
    <col min="41" max="41" width="19" customWidth="1"/>
    <col min="42" max="42" width="18.5703125" customWidth="1"/>
    <col min="43" max="43" width="19.28515625" customWidth="1"/>
    <col min="44" max="44" width="19.42578125" customWidth="1"/>
    <col min="45" max="45" width="18.85546875" customWidth="1"/>
    <col min="46" max="46" width="19.140625" customWidth="1"/>
    <col min="47" max="47" width="18.85546875" customWidth="1"/>
    <col min="48" max="48" width="19" customWidth="1"/>
    <col min="49" max="49" width="19.140625" customWidth="1"/>
    <col min="50" max="50" width="18.42578125" customWidth="1"/>
    <col min="51" max="51" width="19.42578125" customWidth="1"/>
    <col min="52" max="52" width="18.85546875" customWidth="1"/>
    <col min="53" max="53" width="18.7109375" customWidth="1"/>
    <col min="54" max="54" width="9.140625" customWidth="1"/>
  </cols>
  <sheetData>
    <row r="1" spans="1:59" x14ac:dyDescent="0.25">
      <c r="A1" t="s">
        <v>0</v>
      </c>
      <c r="B1" t="s">
        <v>22</v>
      </c>
      <c r="C1" t="s">
        <v>11</v>
      </c>
      <c r="D1" t="s">
        <v>12</v>
      </c>
      <c r="E1" t="s">
        <v>13</v>
      </c>
      <c r="F1" t="s">
        <v>14</v>
      </c>
      <c r="G1" t="s">
        <v>283</v>
      </c>
      <c r="H1" t="s">
        <v>15</v>
      </c>
      <c r="I1" t="s">
        <v>16</v>
      </c>
      <c r="J1" t="s">
        <v>17</v>
      </c>
      <c r="K1" t="s">
        <v>18</v>
      </c>
      <c r="L1" s="7" t="s">
        <v>112</v>
      </c>
      <c r="M1" s="7" t="s">
        <v>20</v>
      </c>
      <c r="N1" s="7" t="s">
        <v>19</v>
      </c>
      <c r="O1" s="7" t="s">
        <v>113</v>
      </c>
      <c r="P1" s="7" t="s">
        <v>286</v>
      </c>
      <c r="Q1" s="7"/>
      <c r="R1" t="s">
        <v>22</v>
      </c>
      <c r="S1" s="7" t="s">
        <v>1</v>
      </c>
      <c r="T1" t="s">
        <v>975</v>
      </c>
      <c r="U1" t="s">
        <v>975</v>
      </c>
      <c r="V1" t="s">
        <v>976</v>
      </c>
      <c r="W1" t="s">
        <v>18</v>
      </c>
      <c r="X1" t="s">
        <v>977</v>
      </c>
      <c r="Y1" t="s">
        <v>978</v>
      </c>
      <c r="Z1" t="s">
        <v>979</v>
      </c>
      <c r="AA1" t="s">
        <v>980</v>
      </c>
      <c r="AB1" t="s">
        <v>981</v>
      </c>
      <c r="AC1" t="s">
        <v>982</v>
      </c>
      <c r="AD1" t="s">
        <v>983</v>
      </c>
      <c r="AE1" t="s">
        <v>984</v>
      </c>
      <c r="AF1" t="s">
        <v>985</v>
      </c>
      <c r="AG1" t="s">
        <v>986</v>
      </c>
      <c r="AH1" t="s">
        <v>987</v>
      </c>
      <c r="AI1" t="s">
        <v>988</v>
      </c>
      <c r="AJ1" t="s">
        <v>989</v>
      </c>
      <c r="AK1" t="s">
        <v>990</v>
      </c>
      <c r="AL1" t="s">
        <v>991</v>
      </c>
      <c r="AM1" t="s">
        <v>992</v>
      </c>
      <c r="AN1" t="s">
        <v>993</v>
      </c>
      <c r="AO1" t="s">
        <v>994</v>
      </c>
      <c r="AP1" t="s">
        <v>995</v>
      </c>
      <c r="AQ1" t="s">
        <v>996</v>
      </c>
      <c r="AR1" t="s">
        <v>997</v>
      </c>
      <c r="AS1" t="s">
        <v>998</v>
      </c>
      <c r="AT1" t="s">
        <v>999</v>
      </c>
      <c r="AU1" t="s">
        <v>1000</v>
      </c>
      <c r="AV1" t="s">
        <v>1001</v>
      </c>
      <c r="AW1" t="s">
        <v>1002</v>
      </c>
      <c r="AX1" t="s">
        <v>1003</v>
      </c>
      <c r="AY1" t="s">
        <v>1004</v>
      </c>
      <c r="AZ1" t="s">
        <v>1005</v>
      </c>
      <c r="BA1" t="s">
        <v>1006</v>
      </c>
      <c r="BB1" t="s">
        <v>112</v>
      </c>
      <c r="BC1" t="s">
        <v>113</v>
      </c>
      <c r="BD1" t="s">
        <v>288</v>
      </c>
      <c r="BE1" t="s">
        <v>289</v>
      </c>
      <c r="BF1" t="s">
        <v>290</v>
      </c>
      <c r="BG1" t="s">
        <v>291</v>
      </c>
    </row>
    <row r="2" spans="1:59" x14ac:dyDescent="0.25">
      <c r="B2" t="s">
        <v>81</v>
      </c>
      <c r="C2">
        <v>485.75</v>
      </c>
      <c r="D2">
        <v>9.0880016258824305</v>
      </c>
      <c r="G2">
        <v>3074.1694966529326</v>
      </c>
      <c r="H2">
        <v>58.624117843518</v>
      </c>
      <c r="I2">
        <v>14.50787531434489</v>
      </c>
      <c r="K2">
        <v>5.8624117843518002E-3</v>
      </c>
      <c r="L2">
        <f>D2/H2</f>
        <v>0.15502155017736066</v>
      </c>
      <c r="M2">
        <f>E2/K2</f>
        <v>0</v>
      </c>
      <c r="N2">
        <f>F2/K2</f>
        <v>0</v>
      </c>
      <c r="P2" t="e">
        <f>E2/F2</f>
        <v>#DIV/0!</v>
      </c>
      <c r="R2" t="s">
        <v>81</v>
      </c>
      <c r="S2">
        <v>485.75</v>
      </c>
      <c r="T2">
        <v>124591.26451146166</v>
      </c>
      <c r="U2">
        <v>128309.39665373514</v>
      </c>
      <c r="V2">
        <v>58.624117843518</v>
      </c>
      <c r="W2">
        <f>V2/10000</f>
        <v>5.8624117843518002E-3</v>
      </c>
      <c r="X2">
        <v>9.0880016258824305</v>
      </c>
      <c r="Y2">
        <v>22.535726067216256</v>
      </c>
      <c r="Z2">
        <v>35629.195526915471</v>
      </c>
      <c r="AA2">
        <v>14.50787531434489</v>
      </c>
      <c r="AB2">
        <v>13.030982157058752</v>
      </c>
      <c r="AC2">
        <v>2179.775010743585</v>
      </c>
      <c r="AD2">
        <v>3074.1694966529326</v>
      </c>
      <c r="AE2">
        <v>3056.8895405441444</v>
      </c>
      <c r="AF2">
        <v>3020.8293642511649</v>
      </c>
      <c r="AG2">
        <v>0.86169255484040919</v>
      </c>
      <c r="AH2">
        <v>37.067641090374373</v>
      </c>
      <c r="AI2" t="e">
        <v>#VALUE!</v>
      </c>
      <c r="AJ2">
        <v>23.216343831783572</v>
      </c>
      <c r="AK2" t="e">
        <v>#VALUE!</v>
      </c>
      <c r="AL2" t="e">
        <v>#VALUE!</v>
      </c>
      <c r="AM2">
        <v>0.67720547778600426</v>
      </c>
      <c r="AN2">
        <v>1.4430947658135522</v>
      </c>
      <c r="AO2">
        <v>3.3729750000000003</v>
      </c>
      <c r="AP2">
        <v>0.34980779484401142</v>
      </c>
      <c r="AQ2">
        <v>1.4945337111987527</v>
      </c>
      <c r="AR2">
        <v>0.27590759753711624</v>
      </c>
      <c r="AS2" t="e">
        <v>#VALUE!</v>
      </c>
      <c r="AT2">
        <v>0.39272458787073911</v>
      </c>
      <c r="AU2" t="e">
        <v>#VALUE!</v>
      </c>
      <c r="AV2">
        <v>0.1577852100282095</v>
      </c>
      <c r="AW2" t="e">
        <v>#VALUE!</v>
      </c>
      <c r="AX2" t="e">
        <v>#VALUE!</v>
      </c>
      <c r="AY2" t="e">
        <v>#VALUE!</v>
      </c>
      <c r="AZ2" t="e">
        <v>#VALUE!</v>
      </c>
      <c r="BA2" t="e">
        <v>#VALUE!</v>
      </c>
      <c r="BB2">
        <f>X2/V2</f>
        <v>0.15502155017736066</v>
      </c>
      <c r="BC2">
        <f>AA2/W2</f>
        <v>2474.7281235122259</v>
      </c>
      <c r="BD2">
        <f>AO2/80</f>
        <v>4.2162187500000003E-2</v>
      </c>
      <c r="BE2">
        <f>AP2/8.9</f>
        <v>3.9304246611686675E-2</v>
      </c>
      <c r="BF2">
        <f>AQ2/32</f>
        <v>4.6704178474961021E-2</v>
      </c>
      <c r="BG2">
        <f>BD2*(BF2/(BE2^2))</f>
        <v>1.2746763273016402</v>
      </c>
    </row>
    <row r="3" spans="1:59" x14ac:dyDescent="0.25">
      <c r="B3" t="s">
        <v>82</v>
      </c>
      <c r="C3">
        <v>527.4</v>
      </c>
      <c r="D3">
        <v>13.724278602707155</v>
      </c>
      <c r="G3">
        <v>5341.8734223675128</v>
      </c>
      <c r="H3">
        <v>130.09874866495173</v>
      </c>
      <c r="I3">
        <v>0.51665698465573628</v>
      </c>
      <c r="K3">
        <v>1.3009874866495174E-2</v>
      </c>
      <c r="L3">
        <f t="shared" ref="L3:L66" si="0">D3/H3</f>
        <v>0.10549124217982922</v>
      </c>
      <c r="M3">
        <f t="shared" ref="M3:M66" si="1">E3/K3</f>
        <v>0</v>
      </c>
      <c r="N3">
        <f t="shared" ref="N3:N66" si="2">F3/K3</f>
        <v>0</v>
      </c>
      <c r="O3">
        <f t="shared" ref="O3:O66" si="3">I3/K3</f>
        <v>39.712679019404156</v>
      </c>
      <c r="P3" t="e">
        <f t="shared" ref="P3:P66" si="4">E3/F3</f>
        <v>#DIV/0!</v>
      </c>
      <c r="R3" t="s">
        <v>82</v>
      </c>
      <c r="S3">
        <v>527.4</v>
      </c>
      <c r="T3">
        <v>115188.88686367948</v>
      </c>
      <c r="U3">
        <v>115651.9793801934</v>
      </c>
      <c r="V3">
        <v>130.09874866495173</v>
      </c>
      <c r="W3">
        <f t="shared" ref="W3:W26" si="5">V3/10000</f>
        <v>1.3009874866495174E-2</v>
      </c>
      <c r="X3">
        <v>13.724278602707155</v>
      </c>
      <c r="Y3">
        <v>13.005228206637847</v>
      </c>
      <c r="Z3">
        <v>32747.236400547648</v>
      </c>
      <c r="AA3">
        <v>0.51665698465573628</v>
      </c>
      <c r="AB3" t="e">
        <v>#VALUE!</v>
      </c>
      <c r="AC3">
        <v>1758.4336355684222</v>
      </c>
      <c r="AD3">
        <v>5341.8734223675128</v>
      </c>
      <c r="AE3">
        <v>5381.4126401580615</v>
      </c>
      <c r="AF3">
        <v>5251.7120099519298</v>
      </c>
      <c r="AG3">
        <v>0.14734082118444675</v>
      </c>
      <c r="AH3">
        <v>12.344133088959161</v>
      </c>
      <c r="AI3" t="e">
        <v>#VALUE!</v>
      </c>
      <c r="AJ3">
        <v>26.040680319664609</v>
      </c>
      <c r="AK3" t="e">
        <v>#VALUE!</v>
      </c>
      <c r="AL3" t="e">
        <v>#VALUE!</v>
      </c>
      <c r="AM3">
        <v>3.9588001679456246</v>
      </c>
      <c r="AN3">
        <v>0.98085250645248057</v>
      </c>
      <c r="AO3">
        <v>3.7013460000000005</v>
      </c>
      <c r="AP3">
        <v>0.47607943199166619</v>
      </c>
      <c r="AQ3">
        <v>2.2512418202652853</v>
      </c>
      <c r="AR3">
        <v>0.8592373417773943</v>
      </c>
      <c r="AS3">
        <v>0.1780739055262929</v>
      </c>
      <c r="AT3">
        <v>1.6708447793573633</v>
      </c>
      <c r="AU3">
        <v>9.578900543687377E-2</v>
      </c>
      <c r="AV3">
        <v>0.55590635042708991</v>
      </c>
      <c r="AW3" t="e">
        <v>#VALUE!</v>
      </c>
      <c r="AX3">
        <v>0.14034253859309465</v>
      </c>
      <c r="AY3" t="e">
        <v>#VALUE!</v>
      </c>
      <c r="AZ3" t="e">
        <v>#VALUE!</v>
      </c>
      <c r="BA3" t="e">
        <v>#VALUE!</v>
      </c>
      <c r="BB3">
        <f t="shared" ref="BB3:BB26" si="6">X3/V3</f>
        <v>0.10549124217982922</v>
      </c>
      <c r="BC3">
        <f t="shared" ref="BC3:BC26" si="7">AA3/W3</f>
        <v>39.712679019404156</v>
      </c>
      <c r="BD3">
        <f t="shared" ref="BD3:BD26" si="8">AO3/80</f>
        <v>4.6266825000000004E-2</v>
      </c>
      <c r="BE3">
        <f t="shared" ref="BE3:BE26" si="9">AP3/8.9</f>
        <v>5.3492071010299569E-2</v>
      </c>
      <c r="BF3">
        <f t="shared" ref="BF3:BF26" si="10">AQ3/32</f>
        <v>7.0351306883290166E-2</v>
      </c>
      <c r="BG3">
        <f t="shared" ref="BG3:BG26" si="11">BD3*(BF3/(BE3^2))</f>
        <v>1.1375304797251071</v>
      </c>
    </row>
    <row r="4" spans="1:59" x14ac:dyDescent="0.25">
      <c r="B4" t="s">
        <v>82</v>
      </c>
      <c r="C4">
        <v>558.75</v>
      </c>
      <c r="D4">
        <v>4.4266308231004166</v>
      </c>
      <c r="G4">
        <v>3671.8217632800215</v>
      </c>
      <c r="H4">
        <v>58.646023463974885</v>
      </c>
      <c r="I4">
        <v>1.4311541560406973</v>
      </c>
      <c r="K4">
        <v>5.8646023463974888E-3</v>
      </c>
      <c r="L4">
        <f t="shared" si="0"/>
        <v>7.5480494015414526E-2</v>
      </c>
      <c r="M4">
        <f t="shared" si="1"/>
        <v>0</v>
      </c>
      <c r="N4">
        <f t="shared" si="2"/>
        <v>0</v>
      </c>
      <c r="O4">
        <f t="shared" si="3"/>
        <v>244.03259957085197</v>
      </c>
      <c r="P4" t="e">
        <f t="shared" si="4"/>
        <v>#DIV/0!</v>
      </c>
      <c r="R4" t="s">
        <v>82</v>
      </c>
      <c r="S4">
        <v>558.75</v>
      </c>
      <c r="T4">
        <v>102143.35502990424</v>
      </c>
      <c r="U4">
        <v>105498.1884153974</v>
      </c>
      <c r="V4">
        <v>58.646023463974885</v>
      </c>
      <c r="W4">
        <f t="shared" si="5"/>
        <v>5.8646023463974888E-3</v>
      </c>
      <c r="X4">
        <v>4.4266308231004166</v>
      </c>
      <c r="Y4">
        <v>16.327660611499553</v>
      </c>
      <c r="Z4">
        <v>29518.071445837719</v>
      </c>
      <c r="AA4">
        <v>1.4311541560406973</v>
      </c>
      <c r="AB4">
        <v>1.2299738870088341</v>
      </c>
      <c r="AC4">
        <v>2337.6446869715792</v>
      </c>
      <c r="AD4">
        <v>3671.8217632800215</v>
      </c>
      <c r="AE4">
        <v>3644.1865849425549</v>
      </c>
      <c r="AF4">
        <v>3622.4112657885748</v>
      </c>
      <c r="AG4">
        <v>2.4804523019358538</v>
      </c>
      <c r="AH4">
        <v>15.302140647060224</v>
      </c>
      <c r="AI4" t="e">
        <v>#VALUE!</v>
      </c>
      <c r="AJ4">
        <v>17.378606226413751</v>
      </c>
      <c r="AK4" t="e">
        <v>#VALUE!</v>
      </c>
      <c r="AL4" t="e">
        <v>#VALUE!</v>
      </c>
      <c r="AM4">
        <v>1.2467690110529173</v>
      </c>
      <c r="AN4">
        <v>0.25934968739020892</v>
      </c>
      <c r="AO4">
        <v>1.0644929999999999</v>
      </c>
      <c r="AP4">
        <v>9.3545044560872564E-2</v>
      </c>
      <c r="AQ4">
        <v>0.72716627344216311</v>
      </c>
      <c r="AR4">
        <v>0.38503521349674835</v>
      </c>
      <c r="AS4" t="e">
        <v>#VALUE!</v>
      </c>
      <c r="AT4">
        <v>0.86303469772005181</v>
      </c>
      <c r="AU4" t="e">
        <v>#VALUE!</v>
      </c>
      <c r="AV4">
        <v>0.38450104577274513</v>
      </c>
      <c r="AW4" t="e">
        <v>#VALUE!</v>
      </c>
      <c r="AX4" t="e">
        <v>#VALUE!</v>
      </c>
      <c r="AY4" t="e">
        <v>#VALUE!</v>
      </c>
      <c r="AZ4" t="e">
        <v>#VALUE!</v>
      </c>
      <c r="BA4" t="e">
        <v>#VALUE!</v>
      </c>
      <c r="BB4">
        <f t="shared" si="6"/>
        <v>7.5480494015414526E-2</v>
      </c>
      <c r="BC4">
        <f t="shared" si="7"/>
        <v>244.03259957085197</v>
      </c>
      <c r="BD4">
        <f t="shared" si="8"/>
        <v>1.33061625E-2</v>
      </c>
      <c r="BE4">
        <f t="shared" si="9"/>
        <v>1.0510679164142984E-2</v>
      </c>
      <c r="BF4">
        <f t="shared" si="10"/>
        <v>2.2723946045067597E-2</v>
      </c>
      <c r="BG4">
        <f t="shared" si="11"/>
        <v>2.7370013601301557</v>
      </c>
    </row>
    <row r="5" spans="1:59" x14ac:dyDescent="0.25">
      <c r="B5" t="s">
        <v>82</v>
      </c>
      <c r="C5">
        <v>585.35</v>
      </c>
      <c r="D5">
        <v>4.5480740125840891</v>
      </c>
      <c r="G5">
        <v>3678.3360934357952</v>
      </c>
      <c r="H5">
        <v>133.67352257871644</v>
      </c>
      <c r="K5">
        <v>1.3367352257871645E-2</v>
      </c>
      <c r="L5">
        <f t="shared" si="0"/>
        <v>3.4023746250166041E-2</v>
      </c>
      <c r="M5">
        <f t="shared" si="1"/>
        <v>0</v>
      </c>
      <c r="N5">
        <f t="shared" si="2"/>
        <v>0</v>
      </c>
      <c r="O5">
        <f t="shared" si="3"/>
        <v>0</v>
      </c>
      <c r="P5" t="e">
        <f t="shared" si="4"/>
        <v>#DIV/0!</v>
      </c>
      <c r="R5" t="s">
        <v>82</v>
      </c>
      <c r="S5">
        <v>585.35</v>
      </c>
      <c r="T5">
        <v>103171.58381876897</v>
      </c>
      <c r="U5">
        <v>105156.83161409652</v>
      </c>
      <c r="V5">
        <v>133.67352257871644</v>
      </c>
      <c r="W5">
        <f t="shared" si="5"/>
        <v>1.3367352257871645E-2</v>
      </c>
      <c r="X5">
        <v>4.5480740125840891</v>
      </c>
      <c r="Y5">
        <v>23.813640134148791</v>
      </c>
      <c r="Z5">
        <v>27941.31065836877</v>
      </c>
      <c r="AA5" t="e">
        <v>#VALUE!</v>
      </c>
      <c r="AB5" t="e">
        <v>#VALUE!</v>
      </c>
      <c r="AC5">
        <v>2121.1050013514223</v>
      </c>
      <c r="AD5">
        <v>3678.3360934357952</v>
      </c>
      <c r="AE5">
        <v>3692.196648813298</v>
      </c>
      <c r="AF5">
        <v>3618.4469098997797</v>
      </c>
      <c r="AG5">
        <v>9.6308200189797102</v>
      </c>
      <c r="AH5">
        <v>11.881337504856495</v>
      </c>
      <c r="AI5" t="e">
        <v>#VALUE!</v>
      </c>
      <c r="AJ5">
        <v>16.985286393536121</v>
      </c>
      <c r="AK5" t="e">
        <v>#VALUE!</v>
      </c>
      <c r="AL5" t="e">
        <v>#VALUE!</v>
      </c>
      <c r="AM5">
        <v>0.97252585810434611</v>
      </c>
      <c r="AN5">
        <v>0.30195478710690815</v>
      </c>
      <c r="AO5">
        <v>1.090676</v>
      </c>
      <c r="AP5">
        <v>9.0299391464725709E-2</v>
      </c>
      <c r="AQ5">
        <v>0.67269997224141265</v>
      </c>
      <c r="AR5" t="e">
        <v>#VALUE!</v>
      </c>
      <c r="AS5" t="e">
        <v>#VALUE!</v>
      </c>
      <c r="AT5">
        <v>0.83583416878960271</v>
      </c>
      <c r="AU5" t="e">
        <v>#VALUE!</v>
      </c>
      <c r="AV5">
        <v>0.27990136924824799</v>
      </c>
      <c r="AW5" t="e">
        <v>#VALUE!</v>
      </c>
      <c r="AX5" t="e">
        <v>#VALUE!</v>
      </c>
      <c r="AY5" t="e">
        <v>#VALUE!</v>
      </c>
      <c r="AZ5" t="e">
        <v>#VALUE!</v>
      </c>
      <c r="BA5" t="e">
        <v>#VALUE!</v>
      </c>
      <c r="BB5">
        <f t="shared" si="6"/>
        <v>3.4023746250166041E-2</v>
      </c>
      <c r="BC5" t="e">
        <f t="shared" si="7"/>
        <v>#VALUE!</v>
      </c>
      <c r="BD5">
        <f t="shared" si="8"/>
        <v>1.363345E-2</v>
      </c>
      <c r="BE5">
        <f t="shared" si="9"/>
        <v>1.0145999040980416E-2</v>
      </c>
      <c r="BF5">
        <f t="shared" si="10"/>
        <v>2.1021874132544145E-2</v>
      </c>
      <c r="BG5">
        <f t="shared" si="11"/>
        <v>2.7841175458884089</v>
      </c>
    </row>
    <row r="6" spans="1:59" x14ac:dyDescent="0.25">
      <c r="B6" t="s">
        <v>82</v>
      </c>
      <c r="C6">
        <v>612.4</v>
      </c>
      <c r="D6">
        <v>4.1283135577328132</v>
      </c>
      <c r="G6">
        <v>2691.6096639184366</v>
      </c>
      <c r="H6">
        <v>110.44145328459102</v>
      </c>
      <c r="K6">
        <v>1.1044145328459102E-2</v>
      </c>
      <c r="L6">
        <f t="shared" si="0"/>
        <v>3.7380108962300325E-2</v>
      </c>
      <c r="M6">
        <f t="shared" si="1"/>
        <v>0</v>
      </c>
      <c r="N6">
        <f t="shared" si="2"/>
        <v>0</v>
      </c>
      <c r="O6">
        <f t="shared" si="3"/>
        <v>0</v>
      </c>
      <c r="P6" t="e">
        <f t="shared" si="4"/>
        <v>#DIV/0!</v>
      </c>
      <c r="R6" t="s">
        <v>82</v>
      </c>
      <c r="S6">
        <v>612.4</v>
      </c>
      <c r="T6">
        <v>124337.65065458171</v>
      </c>
      <c r="U6">
        <v>126151.65221485663</v>
      </c>
      <c r="V6">
        <v>110.44145328459102</v>
      </c>
      <c r="W6">
        <f t="shared" si="5"/>
        <v>1.1044145328459102E-2</v>
      </c>
      <c r="X6">
        <v>4.1283135577328132</v>
      </c>
      <c r="Y6">
        <v>6.4655051631035123</v>
      </c>
      <c r="Z6">
        <v>35186.228094010716</v>
      </c>
      <c r="AA6" t="e">
        <v>#VALUE!</v>
      </c>
      <c r="AB6" t="e">
        <v>#VALUE!</v>
      </c>
      <c r="AC6">
        <v>2598.9066874569712</v>
      </c>
      <c r="AD6">
        <v>2691.6096639184366</v>
      </c>
      <c r="AE6">
        <v>2690.9971309796324</v>
      </c>
      <c r="AF6">
        <v>2643.5132625715332</v>
      </c>
      <c r="AG6">
        <v>1.8523831195994023</v>
      </c>
      <c r="AH6">
        <v>15.665093820300546</v>
      </c>
      <c r="AI6" t="e">
        <v>#VALUE!</v>
      </c>
      <c r="AJ6">
        <v>19.792879088244774</v>
      </c>
      <c r="AK6" t="e">
        <v>#VALUE!</v>
      </c>
      <c r="AL6" t="e">
        <v>#VALUE!</v>
      </c>
      <c r="AM6">
        <v>0.98989149183463021</v>
      </c>
      <c r="AN6">
        <v>0.3820933134893677</v>
      </c>
      <c r="AO6">
        <v>1.207883</v>
      </c>
      <c r="AP6">
        <v>0.10579246988023425</v>
      </c>
      <c r="AQ6">
        <v>0.81039200424998814</v>
      </c>
      <c r="AR6">
        <v>0.34966937664576458</v>
      </c>
      <c r="AS6" t="e">
        <v>#VALUE!</v>
      </c>
      <c r="AT6">
        <v>0.86196295059124428</v>
      </c>
      <c r="AU6" t="e">
        <v>#VALUE!</v>
      </c>
      <c r="AV6">
        <v>0.31665271591057315</v>
      </c>
      <c r="AW6" t="e">
        <v>#VALUE!</v>
      </c>
      <c r="AX6" t="e">
        <v>#VALUE!</v>
      </c>
      <c r="AY6" t="e">
        <v>#VALUE!</v>
      </c>
      <c r="AZ6" t="e">
        <v>#VALUE!</v>
      </c>
      <c r="BA6" t="e">
        <v>#VALUE!</v>
      </c>
      <c r="BB6">
        <f t="shared" si="6"/>
        <v>3.7380108962300325E-2</v>
      </c>
      <c r="BC6" t="e">
        <f t="shared" si="7"/>
        <v>#VALUE!</v>
      </c>
      <c r="BD6">
        <f t="shared" si="8"/>
        <v>1.50985375E-2</v>
      </c>
      <c r="BE6">
        <f t="shared" si="9"/>
        <v>1.1886794368565646E-2</v>
      </c>
      <c r="BF6">
        <f t="shared" si="10"/>
        <v>2.5324750132812129E-2</v>
      </c>
      <c r="BG6">
        <f t="shared" si="11"/>
        <v>2.7061418109477553</v>
      </c>
    </row>
    <row r="7" spans="1:59" x14ac:dyDescent="0.25">
      <c r="B7" t="s">
        <v>82</v>
      </c>
      <c r="C7">
        <v>613.9</v>
      </c>
      <c r="D7">
        <v>161.69706000774121</v>
      </c>
      <c r="G7">
        <v>734.85411266674691</v>
      </c>
      <c r="H7">
        <v>193.31042372881876</v>
      </c>
      <c r="K7">
        <v>1.9331042372881878E-2</v>
      </c>
      <c r="L7">
        <f t="shared" si="0"/>
        <v>0.83646322266912176</v>
      </c>
      <c r="M7">
        <f t="shared" si="1"/>
        <v>0</v>
      </c>
      <c r="N7">
        <f t="shared" si="2"/>
        <v>0</v>
      </c>
      <c r="O7">
        <f t="shared" si="3"/>
        <v>0</v>
      </c>
      <c r="P7" t="e">
        <f t="shared" si="4"/>
        <v>#DIV/0!</v>
      </c>
      <c r="R7" t="s">
        <v>82</v>
      </c>
      <c r="S7">
        <v>613.9</v>
      </c>
      <c r="T7">
        <v>4133.1639629243691</v>
      </c>
      <c r="U7">
        <v>3991.1534932950508</v>
      </c>
      <c r="V7">
        <v>193.31042372881876</v>
      </c>
      <c r="W7">
        <f t="shared" si="5"/>
        <v>1.9331042372881878E-2</v>
      </c>
      <c r="X7">
        <v>161.69706000774121</v>
      </c>
      <c r="Y7">
        <v>142.61762343147061</v>
      </c>
      <c r="Z7">
        <v>50135.983838109729</v>
      </c>
      <c r="AA7" t="e">
        <v>#VALUE!</v>
      </c>
      <c r="AB7" t="e">
        <v>#VALUE!</v>
      </c>
      <c r="AC7">
        <v>1860.1777194325934</v>
      </c>
      <c r="AD7">
        <v>734.85411266674691</v>
      </c>
      <c r="AE7">
        <v>789.86947180795869</v>
      </c>
      <c r="AF7">
        <v>754.78389417429503</v>
      </c>
      <c r="AG7">
        <v>73.255380291565302</v>
      </c>
      <c r="AH7">
        <v>55.548546662861511</v>
      </c>
      <c r="AI7" t="e">
        <v>#VALUE!</v>
      </c>
      <c r="AJ7">
        <v>59.241261110248622</v>
      </c>
      <c r="AK7" t="e">
        <v>#VALUE!</v>
      </c>
      <c r="AL7" t="e">
        <v>#VALUE!</v>
      </c>
      <c r="AM7">
        <v>4.0340218345913135</v>
      </c>
      <c r="AN7">
        <v>4.7179473822500677</v>
      </c>
      <c r="AO7">
        <v>14.959720000000001</v>
      </c>
      <c r="AP7">
        <v>1.6744057590082726</v>
      </c>
      <c r="AQ7">
        <v>8.5685040556721006</v>
      </c>
      <c r="AR7">
        <v>2.1965460731746416</v>
      </c>
      <c r="AS7" t="e">
        <v>#VALUE!</v>
      </c>
      <c r="AT7">
        <v>2.8058954542055723</v>
      </c>
      <c r="AU7" t="e">
        <v>#VALUE!</v>
      </c>
      <c r="AV7">
        <v>1.3132690355512671</v>
      </c>
      <c r="AW7" t="e">
        <v>#VALUE!</v>
      </c>
      <c r="AX7" t="e">
        <v>#VALUE!</v>
      </c>
      <c r="AY7" t="e">
        <v>#VALUE!</v>
      </c>
      <c r="AZ7" t="e">
        <v>#VALUE!</v>
      </c>
      <c r="BA7" t="e">
        <v>#VALUE!</v>
      </c>
      <c r="BB7">
        <f t="shared" si="6"/>
        <v>0.83646322266912176</v>
      </c>
      <c r="BC7" t="e">
        <f t="shared" si="7"/>
        <v>#VALUE!</v>
      </c>
      <c r="BD7">
        <f t="shared" si="8"/>
        <v>0.18699650000000001</v>
      </c>
      <c r="BE7">
        <f t="shared" si="9"/>
        <v>0.18813547854025534</v>
      </c>
      <c r="BF7">
        <f t="shared" si="10"/>
        <v>0.26776575173975314</v>
      </c>
      <c r="BG7">
        <f t="shared" si="11"/>
        <v>1.4146438029739059</v>
      </c>
    </row>
    <row r="8" spans="1:59" x14ac:dyDescent="0.25">
      <c r="B8" t="s">
        <v>82</v>
      </c>
      <c r="C8">
        <v>619.1</v>
      </c>
      <c r="D8">
        <v>8.4616565668571493</v>
      </c>
      <c r="G8">
        <v>2257.6847440037013</v>
      </c>
      <c r="H8">
        <v>107.66124669821251</v>
      </c>
      <c r="I8">
        <v>0.59518202978072032</v>
      </c>
      <c r="K8">
        <v>1.0766124669821251E-2</v>
      </c>
      <c r="L8">
        <f t="shared" si="0"/>
        <v>7.8595193965904891E-2</v>
      </c>
      <c r="M8">
        <f t="shared" si="1"/>
        <v>0</v>
      </c>
      <c r="N8">
        <f t="shared" si="2"/>
        <v>0</v>
      </c>
      <c r="O8">
        <f t="shared" si="3"/>
        <v>55.28284763867611</v>
      </c>
      <c r="P8" t="e">
        <f t="shared" si="4"/>
        <v>#DIV/0!</v>
      </c>
      <c r="R8" t="s">
        <v>82</v>
      </c>
      <c r="S8">
        <v>619.1</v>
      </c>
      <c r="T8">
        <v>107589.18973683214</v>
      </c>
      <c r="U8">
        <v>104878.93242777363</v>
      </c>
      <c r="V8">
        <v>107.66124669821251</v>
      </c>
      <c r="W8">
        <f t="shared" si="5"/>
        <v>1.0766124669821251E-2</v>
      </c>
      <c r="X8">
        <v>8.4616565668571493</v>
      </c>
      <c r="Y8">
        <v>25.959013045364159</v>
      </c>
      <c r="Z8">
        <v>29208.940324547522</v>
      </c>
      <c r="AA8">
        <v>0.59518202978072032</v>
      </c>
      <c r="AB8" t="e">
        <v>#VALUE!</v>
      </c>
      <c r="AC8">
        <v>2598.3489350292562</v>
      </c>
      <c r="AD8">
        <v>2257.6847440037013</v>
      </c>
      <c r="AE8">
        <v>2271.6080038626296</v>
      </c>
      <c r="AF8">
        <v>2208.4477561174103</v>
      </c>
      <c r="AG8">
        <v>1.7970041914024633</v>
      </c>
      <c r="AH8">
        <v>21.006797102474344</v>
      </c>
      <c r="AI8" t="e">
        <v>#VALUE!</v>
      </c>
      <c r="AJ8">
        <v>16.329553556956668</v>
      </c>
      <c r="AK8" t="e">
        <v>#VALUE!</v>
      </c>
      <c r="AL8" t="e">
        <v>#VALUE!</v>
      </c>
      <c r="AM8">
        <v>4.3024574384663454</v>
      </c>
      <c r="AN8">
        <v>0.27537837516477764</v>
      </c>
      <c r="AO8">
        <v>0.97724999999999995</v>
      </c>
      <c r="AP8" t="e">
        <v>#VALUE!</v>
      </c>
      <c r="AQ8">
        <v>0.58354169726185734</v>
      </c>
      <c r="AR8" t="e">
        <v>#VALUE!</v>
      </c>
      <c r="AS8" t="e">
        <v>#VALUE!</v>
      </c>
      <c r="AT8">
        <v>0.55981669608395201</v>
      </c>
      <c r="AU8" t="e">
        <v>#VALUE!</v>
      </c>
      <c r="AV8">
        <v>0.19595031731833076</v>
      </c>
      <c r="AW8" t="e">
        <v>#VALUE!</v>
      </c>
      <c r="AX8" t="e">
        <v>#VALUE!</v>
      </c>
      <c r="AY8" t="e">
        <v>#VALUE!</v>
      </c>
      <c r="AZ8" t="e">
        <v>#VALUE!</v>
      </c>
      <c r="BA8" t="e">
        <v>#VALUE!</v>
      </c>
      <c r="BB8">
        <f t="shared" si="6"/>
        <v>7.8595193965904891E-2</v>
      </c>
      <c r="BC8">
        <f t="shared" si="7"/>
        <v>55.28284763867611</v>
      </c>
      <c r="BD8">
        <f t="shared" si="8"/>
        <v>1.2215624999999999E-2</v>
      </c>
      <c r="BE8" t="e">
        <f t="shared" si="9"/>
        <v>#VALUE!</v>
      </c>
      <c r="BF8">
        <f t="shared" si="10"/>
        <v>1.8235678039433042E-2</v>
      </c>
      <c r="BG8" t="e">
        <f t="shared" si="11"/>
        <v>#VALUE!</v>
      </c>
    </row>
    <row r="9" spans="1:59" x14ac:dyDescent="0.25">
      <c r="B9" t="s">
        <v>82</v>
      </c>
      <c r="C9">
        <v>642.70000000000005</v>
      </c>
      <c r="D9">
        <v>7.47675348864915</v>
      </c>
      <c r="G9">
        <v>4042.2205672783712</v>
      </c>
      <c r="H9">
        <v>121.62977731561196</v>
      </c>
      <c r="I9">
        <v>2.2292195327766504</v>
      </c>
      <c r="K9">
        <v>1.2162977731561195E-2</v>
      </c>
      <c r="L9">
        <f t="shared" si="0"/>
        <v>6.1471406539272362E-2</v>
      </c>
      <c r="M9">
        <f t="shared" si="1"/>
        <v>0</v>
      </c>
      <c r="N9">
        <f t="shared" si="2"/>
        <v>0</v>
      </c>
      <c r="O9">
        <f t="shared" si="3"/>
        <v>183.27909348975811</v>
      </c>
      <c r="P9" t="e">
        <f t="shared" si="4"/>
        <v>#DIV/0!</v>
      </c>
      <c r="R9" t="s">
        <v>82</v>
      </c>
      <c r="S9">
        <v>642.70000000000005</v>
      </c>
      <c r="T9">
        <v>106657.44129422396</v>
      </c>
      <c r="U9">
        <v>106547.08480575896</v>
      </c>
      <c r="V9">
        <v>121.62977731561196</v>
      </c>
      <c r="W9">
        <f t="shared" si="5"/>
        <v>1.2162977731561195E-2</v>
      </c>
      <c r="X9">
        <v>7.47675348864915</v>
      </c>
      <c r="Y9">
        <v>18.225142243370023</v>
      </c>
      <c r="Z9">
        <v>28778.783701469041</v>
      </c>
      <c r="AA9">
        <v>2.2292195327766504</v>
      </c>
      <c r="AB9">
        <v>2.0056644937067936</v>
      </c>
      <c r="AC9">
        <v>1947.4715793152359</v>
      </c>
      <c r="AD9">
        <v>4042.2205672783712</v>
      </c>
      <c r="AE9">
        <v>4076.7849480235609</v>
      </c>
      <c r="AF9">
        <v>3996.9597113041787</v>
      </c>
      <c r="AG9">
        <v>0.98906555298003296</v>
      </c>
      <c r="AH9">
        <v>18.308637946937729</v>
      </c>
      <c r="AI9" t="e">
        <v>#VALUE!</v>
      </c>
      <c r="AJ9">
        <v>12.251662416986711</v>
      </c>
      <c r="AK9" t="e">
        <v>#VALUE!</v>
      </c>
      <c r="AL9" t="e">
        <v>#VALUE!</v>
      </c>
      <c r="AM9">
        <v>2.0104659632384232</v>
      </c>
      <c r="AN9">
        <v>0.29669234742101136</v>
      </c>
      <c r="AO9">
        <v>0.91122800000000004</v>
      </c>
      <c r="AP9" t="e">
        <v>#VALUE!</v>
      </c>
      <c r="AQ9">
        <v>0.47984872804931339</v>
      </c>
      <c r="AR9" t="e">
        <v>#VALUE!</v>
      </c>
      <c r="AS9" t="e">
        <v>#VALUE!</v>
      </c>
      <c r="AT9">
        <v>0.35109740158372876</v>
      </c>
      <c r="AU9" t="e">
        <v>#VALUE!</v>
      </c>
      <c r="AV9">
        <v>0.10072708184584056</v>
      </c>
      <c r="AW9" t="e">
        <v>#VALUE!</v>
      </c>
      <c r="AX9" t="e">
        <v>#VALUE!</v>
      </c>
      <c r="AY9" t="e">
        <v>#VALUE!</v>
      </c>
      <c r="AZ9" t="e">
        <v>#VALUE!</v>
      </c>
      <c r="BA9" t="e">
        <v>#VALUE!</v>
      </c>
      <c r="BB9">
        <f t="shared" si="6"/>
        <v>6.1471406539272362E-2</v>
      </c>
      <c r="BC9">
        <f t="shared" si="7"/>
        <v>183.27909348975811</v>
      </c>
      <c r="BD9">
        <f t="shared" si="8"/>
        <v>1.139035E-2</v>
      </c>
      <c r="BE9" t="e">
        <f t="shared" si="9"/>
        <v>#VALUE!</v>
      </c>
      <c r="BF9">
        <f t="shared" si="10"/>
        <v>1.4995272751541043E-2</v>
      </c>
      <c r="BG9" t="e">
        <f t="shared" si="11"/>
        <v>#VALUE!</v>
      </c>
    </row>
    <row r="10" spans="1:59" x14ac:dyDescent="0.25">
      <c r="B10" t="s">
        <v>82</v>
      </c>
      <c r="C10">
        <v>666.7</v>
      </c>
      <c r="D10">
        <v>5.7145236734826694</v>
      </c>
      <c r="G10">
        <v>2356.5135058059705</v>
      </c>
      <c r="H10">
        <v>141.54862621819231</v>
      </c>
      <c r="I10">
        <v>0.9964864999830273</v>
      </c>
      <c r="K10">
        <v>1.415486262181923E-2</v>
      </c>
      <c r="L10">
        <f t="shared" si="0"/>
        <v>4.0371452737901735E-2</v>
      </c>
      <c r="M10">
        <f t="shared" si="1"/>
        <v>0</v>
      </c>
      <c r="N10">
        <f t="shared" si="2"/>
        <v>0</v>
      </c>
      <c r="O10">
        <f t="shared" si="3"/>
        <v>70.39888175579874</v>
      </c>
      <c r="P10" t="e">
        <f t="shared" si="4"/>
        <v>#DIV/0!</v>
      </c>
      <c r="R10" t="s">
        <v>82</v>
      </c>
      <c r="S10">
        <v>666.7</v>
      </c>
      <c r="T10">
        <v>92902.009647750514</v>
      </c>
      <c r="U10">
        <v>91903.672053139511</v>
      </c>
      <c r="V10">
        <v>141.54862621819231</v>
      </c>
      <c r="W10">
        <f t="shared" si="5"/>
        <v>1.415486262181923E-2</v>
      </c>
      <c r="X10">
        <v>5.7145236734826694</v>
      </c>
      <c r="Y10">
        <v>10.009439986805239</v>
      </c>
      <c r="Z10">
        <v>27187.074738115465</v>
      </c>
      <c r="AA10">
        <v>0.9964864999830273</v>
      </c>
      <c r="AB10">
        <v>0.9781514933373181</v>
      </c>
      <c r="AC10">
        <v>1711.8813060032787</v>
      </c>
      <c r="AD10">
        <v>2356.5135058059705</v>
      </c>
      <c r="AE10">
        <v>2372.5532448479485</v>
      </c>
      <c r="AF10">
        <v>2298.4719781304229</v>
      </c>
      <c r="AG10">
        <v>0.94627581392304327</v>
      </c>
      <c r="AH10">
        <v>41.630759164776073</v>
      </c>
      <c r="AI10" t="e">
        <v>#VALUE!</v>
      </c>
      <c r="AJ10">
        <v>10.659927489960344</v>
      </c>
      <c r="AK10" t="e">
        <v>#VALUE!</v>
      </c>
      <c r="AL10" t="e">
        <v>#VALUE!</v>
      </c>
      <c r="AM10">
        <v>0.67252320100647212</v>
      </c>
      <c r="AN10">
        <v>0.32913403084743098</v>
      </c>
      <c r="AO10">
        <v>0.92728399999999989</v>
      </c>
      <c r="AP10" t="e">
        <v>#VALUE!</v>
      </c>
      <c r="AQ10">
        <v>0.39028176697319178</v>
      </c>
      <c r="AR10" t="e">
        <v>#VALUE!</v>
      </c>
      <c r="AS10" t="e">
        <v>#VALUE!</v>
      </c>
      <c r="AT10">
        <v>0.13870991940066377</v>
      </c>
      <c r="AU10" t="e">
        <v>#VALUE!</v>
      </c>
      <c r="AV10">
        <v>3.4909585389647106E-2</v>
      </c>
      <c r="AW10" t="e">
        <v>#VALUE!</v>
      </c>
      <c r="AX10" t="e">
        <v>#VALUE!</v>
      </c>
      <c r="AY10" t="e">
        <v>#VALUE!</v>
      </c>
      <c r="AZ10" t="e">
        <v>#VALUE!</v>
      </c>
      <c r="BA10" t="e">
        <v>#VALUE!</v>
      </c>
      <c r="BB10">
        <f t="shared" si="6"/>
        <v>4.0371452737901735E-2</v>
      </c>
      <c r="BC10">
        <f t="shared" si="7"/>
        <v>70.39888175579874</v>
      </c>
      <c r="BD10">
        <f t="shared" si="8"/>
        <v>1.1591049999999999E-2</v>
      </c>
      <c r="BE10" t="e">
        <f t="shared" si="9"/>
        <v>#VALUE!</v>
      </c>
      <c r="BF10">
        <f t="shared" si="10"/>
        <v>1.2196305217912243E-2</v>
      </c>
      <c r="BG10" t="e">
        <f t="shared" si="11"/>
        <v>#VALUE!</v>
      </c>
    </row>
    <row r="11" spans="1:59" x14ac:dyDescent="0.25">
      <c r="B11" t="s">
        <v>82</v>
      </c>
      <c r="C11">
        <v>679.5</v>
      </c>
      <c r="D11">
        <v>3.1202801374645492</v>
      </c>
      <c r="G11">
        <v>3195.2498571628198</v>
      </c>
      <c r="H11">
        <v>76.93226479382102</v>
      </c>
      <c r="K11">
        <v>7.6932264793821018E-3</v>
      </c>
      <c r="L11">
        <f t="shared" si="0"/>
        <v>4.0558797350200473E-2</v>
      </c>
      <c r="M11">
        <f t="shared" si="1"/>
        <v>0</v>
      </c>
      <c r="N11">
        <f t="shared" si="2"/>
        <v>0</v>
      </c>
      <c r="O11">
        <f t="shared" si="3"/>
        <v>0</v>
      </c>
      <c r="P11" t="e">
        <f t="shared" si="4"/>
        <v>#DIV/0!</v>
      </c>
      <c r="R11" t="s">
        <v>82</v>
      </c>
      <c r="S11">
        <v>679.5</v>
      </c>
      <c r="T11">
        <v>81971.983313063756</v>
      </c>
      <c r="U11">
        <v>82760.940036389889</v>
      </c>
      <c r="V11">
        <v>76.93226479382102</v>
      </c>
      <c r="W11">
        <f t="shared" si="5"/>
        <v>7.6932264793821018E-3</v>
      </c>
      <c r="X11">
        <v>3.1202801374645492</v>
      </c>
      <c r="Y11">
        <v>11.836757409494664</v>
      </c>
      <c r="Z11">
        <v>23903.069146897906</v>
      </c>
      <c r="AA11" t="e">
        <v>#VALUE!</v>
      </c>
      <c r="AB11" t="e">
        <v>#VALUE!</v>
      </c>
      <c r="AC11">
        <v>1235.9933265138829</v>
      </c>
      <c r="AD11">
        <v>3195.2498571628198</v>
      </c>
      <c r="AE11">
        <v>3222.0663332184304</v>
      </c>
      <c r="AF11">
        <v>3136.726511266379</v>
      </c>
      <c r="AG11">
        <v>1.4712683428788642</v>
      </c>
      <c r="AH11">
        <v>16.213419973707651</v>
      </c>
      <c r="AI11" t="e">
        <v>#VALUE!</v>
      </c>
      <c r="AJ11">
        <v>8.2665002146525559</v>
      </c>
      <c r="AK11" t="e">
        <v>#VALUE!</v>
      </c>
      <c r="AL11" t="e">
        <v>#VALUE!</v>
      </c>
      <c r="AM11">
        <v>0.72303128282654006</v>
      </c>
      <c r="AN11">
        <v>0.42008572525837717</v>
      </c>
      <c r="AO11">
        <v>1.05484</v>
      </c>
      <c r="AP11" t="e">
        <v>#VALUE!</v>
      </c>
      <c r="AQ11">
        <v>0.44777302392033602</v>
      </c>
      <c r="AR11" t="e">
        <v>#VALUE!</v>
      </c>
      <c r="AS11" t="e">
        <v>#VALUE!</v>
      </c>
      <c r="AT11">
        <v>9.7441047174117335E-2</v>
      </c>
      <c r="AU11" t="e">
        <v>#VALUE!</v>
      </c>
      <c r="AV11">
        <v>2.7837718220462992E-2</v>
      </c>
      <c r="AW11" t="e">
        <v>#VALUE!</v>
      </c>
      <c r="AX11" t="e">
        <v>#VALUE!</v>
      </c>
      <c r="AY11" t="e">
        <v>#VALUE!</v>
      </c>
      <c r="AZ11" t="e">
        <v>#VALUE!</v>
      </c>
      <c r="BA11" t="e">
        <v>#VALUE!</v>
      </c>
      <c r="BB11">
        <f t="shared" si="6"/>
        <v>4.0558797350200473E-2</v>
      </c>
      <c r="BC11" t="e">
        <f t="shared" si="7"/>
        <v>#VALUE!</v>
      </c>
      <c r="BD11">
        <f t="shared" si="8"/>
        <v>1.3185499999999999E-2</v>
      </c>
      <c r="BE11" t="e">
        <f t="shared" si="9"/>
        <v>#VALUE!</v>
      </c>
      <c r="BF11">
        <f t="shared" si="10"/>
        <v>1.3992906997510501E-2</v>
      </c>
      <c r="BG11" t="e">
        <f t="shared" si="11"/>
        <v>#VALUE!</v>
      </c>
    </row>
    <row r="12" spans="1:59" x14ac:dyDescent="0.25">
      <c r="B12" t="s">
        <v>82</v>
      </c>
      <c r="C12">
        <v>704.4</v>
      </c>
      <c r="D12">
        <v>10.878611859097223</v>
      </c>
      <c r="G12">
        <v>9161.3905251166434</v>
      </c>
      <c r="H12">
        <v>535.78528293232046</v>
      </c>
      <c r="I12">
        <v>2.1660718955980873</v>
      </c>
      <c r="K12">
        <v>5.3578528293232043E-2</v>
      </c>
      <c r="L12">
        <f t="shared" si="0"/>
        <v>2.0304051278824304E-2</v>
      </c>
      <c r="M12">
        <f t="shared" si="1"/>
        <v>0</v>
      </c>
      <c r="N12">
        <f t="shared" si="2"/>
        <v>0</v>
      </c>
      <c r="O12">
        <f t="shared" si="3"/>
        <v>40.427984205600175</v>
      </c>
      <c r="P12" t="e">
        <f t="shared" si="4"/>
        <v>#DIV/0!</v>
      </c>
      <c r="R12" t="s">
        <v>82</v>
      </c>
      <c r="S12">
        <v>704.4</v>
      </c>
      <c r="T12">
        <v>191087.57085267952</v>
      </c>
      <c r="U12">
        <v>178633.40783401803</v>
      </c>
      <c r="V12">
        <v>535.78528293232046</v>
      </c>
      <c r="W12">
        <f t="shared" si="5"/>
        <v>5.3578528293232043E-2</v>
      </c>
      <c r="X12">
        <v>10.878611859097223</v>
      </c>
      <c r="Y12">
        <v>110.7852724739833</v>
      </c>
      <c r="Z12">
        <v>51913.501290929918</v>
      </c>
      <c r="AA12">
        <v>2.1660718955980873</v>
      </c>
      <c r="AB12">
        <v>1.8258973156359546</v>
      </c>
      <c r="AC12">
        <v>2548.1606723160148</v>
      </c>
      <c r="AD12">
        <v>9161.3905251166434</v>
      </c>
      <c r="AE12">
        <v>9297.295909341974</v>
      </c>
      <c r="AF12">
        <v>9518.5714948296663</v>
      </c>
      <c r="AG12">
        <v>1.5105206754703699</v>
      </c>
      <c r="AH12">
        <v>17.586153489021978</v>
      </c>
      <c r="AI12" t="e">
        <v>#VALUE!</v>
      </c>
      <c r="AJ12">
        <v>19.125456039002422</v>
      </c>
      <c r="AK12" t="e">
        <v>#VALUE!</v>
      </c>
      <c r="AL12" t="e">
        <v>#VALUE!</v>
      </c>
      <c r="AM12">
        <v>2.6743090838890025</v>
      </c>
      <c r="AN12">
        <v>2.0734855083072219</v>
      </c>
      <c r="AO12">
        <v>4.7089049999999997</v>
      </c>
      <c r="AP12">
        <v>0.48900448140117914</v>
      </c>
      <c r="AQ12">
        <v>2.0327767758934097</v>
      </c>
      <c r="AR12">
        <v>0.29995573488638599</v>
      </c>
      <c r="AS12" t="e">
        <v>#VALUE!</v>
      </c>
      <c r="AT12">
        <v>0.39497924684904667</v>
      </c>
      <c r="AU12" t="e">
        <v>#VALUE!</v>
      </c>
      <c r="AV12">
        <v>0.22225367597254686</v>
      </c>
      <c r="AW12" t="e">
        <v>#VALUE!</v>
      </c>
      <c r="AX12">
        <v>7.4309458903139308E-2</v>
      </c>
      <c r="AY12" t="e">
        <v>#VALUE!</v>
      </c>
      <c r="AZ12" t="e">
        <v>#VALUE!</v>
      </c>
      <c r="BA12" t="e">
        <v>#VALUE!</v>
      </c>
      <c r="BB12">
        <f t="shared" si="6"/>
        <v>2.0304051278824304E-2</v>
      </c>
      <c r="BC12">
        <f t="shared" si="7"/>
        <v>40.427984205600175</v>
      </c>
      <c r="BD12">
        <f t="shared" si="8"/>
        <v>5.8861312499999999E-2</v>
      </c>
      <c r="BE12">
        <f t="shared" si="9"/>
        <v>5.4944323752941476E-2</v>
      </c>
      <c r="BF12">
        <f t="shared" si="10"/>
        <v>6.3524274246669052E-2</v>
      </c>
      <c r="BG12">
        <f t="shared" si="11"/>
        <v>1.2385797886077703</v>
      </c>
    </row>
    <row r="13" spans="1:59" x14ac:dyDescent="0.25">
      <c r="B13" t="s">
        <v>82</v>
      </c>
      <c r="C13">
        <v>707.2</v>
      </c>
      <c r="D13">
        <v>9.9140846406250791</v>
      </c>
      <c r="G13">
        <v>4884.2807107986764</v>
      </c>
      <c r="H13">
        <v>241.7701632022075</v>
      </c>
      <c r="I13">
        <v>0.80130651453418278</v>
      </c>
      <c r="K13">
        <v>2.4177016320220748E-2</v>
      </c>
      <c r="L13">
        <f t="shared" si="0"/>
        <v>4.100623711923175E-2</v>
      </c>
      <c r="M13">
        <f t="shared" si="1"/>
        <v>0</v>
      </c>
      <c r="N13">
        <f t="shared" si="2"/>
        <v>0</v>
      </c>
      <c r="O13">
        <f t="shared" si="3"/>
        <v>33.143316938740703</v>
      </c>
      <c r="P13" t="e">
        <f t="shared" si="4"/>
        <v>#DIV/0!</v>
      </c>
      <c r="R13" t="s">
        <v>82</v>
      </c>
      <c r="S13">
        <v>707.2</v>
      </c>
      <c r="T13">
        <v>71340.570508172576</v>
      </c>
      <c r="U13">
        <v>74002.217109256439</v>
      </c>
      <c r="V13">
        <v>241.7701632022075</v>
      </c>
      <c r="W13">
        <f t="shared" si="5"/>
        <v>2.4177016320220748E-2</v>
      </c>
      <c r="X13">
        <v>9.9140846406250791</v>
      </c>
      <c r="Y13">
        <v>47.466742980018061</v>
      </c>
      <c r="Z13">
        <v>20046.711067693435</v>
      </c>
      <c r="AA13">
        <v>0.80130651453418278</v>
      </c>
      <c r="AB13" t="e">
        <v>#VALUE!</v>
      </c>
      <c r="AC13">
        <v>1030.0438581030771</v>
      </c>
      <c r="AD13">
        <v>4884.2807107986764</v>
      </c>
      <c r="AE13">
        <v>4883.8341185925619</v>
      </c>
      <c r="AF13">
        <v>4810.0871233342359</v>
      </c>
      <c r="AG13">
        <v>0.31111276898746376</v>
      </c>
      <c r="AH13">
        <v>4.7709896243686511</v>
      </c>
      <c r="AI13" t="e">
        <v>#VALUE!</v>
      </c>
      <c r="AJ13">
        <v>6.7582213250186891</v>
      </c>
      <c r="AK13" t="e">
        <v>#VALUE!</v>
      </c>
      <c r="AL13" t="e">
        <v>#VALUE!</v>
      </c>
      <c r="AM13">
        <v>0.81980002078820069</v>
      </c>
      <c r="AN13">
        <v>0.9075002004463677</v>
      </c>
      <c r="AO13">
        <v>2.1891620000000001</v>
      </c>
      <c r="AP13">
        <v>0.20701089426876451</v>
      </c>
      <c r="AQ13">
        <v>0.97450820061089893</v>
      </c>
      <c r="AR13" t="e">
        <v>#VALUE!</v>
      </c>
      <c r="AS13" t="e">
        <v>#VALUE!</v>
      </c>
      <c r="AT13">
        <v>0.13423727769352115</v>
      </c>
      <c r="AU13" t="e">
        <v>#VALUE!</v>
      </c>
      <c r="AV13">
        <v>8.6101589941897358E-2</v>
      </c>
      <c r="AW13" t="e">
        <v>#VALUE!</v>
      </c>
      <c r="AX13" t="e">
        <v>#VALUE!</v>
      </c>
      <c r="AY13" t="e">
        <v>#VALUE!</v>
      </c>
      <c r="AZ13" t="e">
        <v>#VALUE!</v>
      </c>
      <c r="BA13" t="e">
        <v>#VALUE!</v>
      </c>
      <c r="BB13">
        <f t="shared" si="6"/>
        <v>4.100623711923175E-2</v>
      </c>
      <c r="BC13">
        <f t="shared" si="7"/>
        <v>33.143316938740703</v>
      </c>
      <c r="BD13">
        <f t="shared" si="8"/>
        <v>2.7364525000000001E-2</v>
      </c>
      <c r="BE13">
        <f t="shared" si="9"/>
        <v>2.3259651041434213E-2</v>
      </c>
      <c r="BF13">
        <f t="shared" si="10"/>
        <v>3.0453381269090592E-2</v>
      </c>
      <c r="BG13">
        <f t="shared" si="11"/>
        <v>1.5403415982866018</v>
      </c>
    </row>
    <row r="14" spans="1:59" x14ac:dyDescent="0.25">
      <c r="B14" t="s">
        <v>83</v>
      </c>
      <c r="C14">
        <v>708.4</v>
      </c>
      <c r="D14">
        <v>10.448514385001776</v>
      </c>
      <c r="G14">
        <v>4280.3044922291792</v>
      </c>
      <c r="H14">
        <v>932.04761135445267</v>
      </c>
      <c r="I14">
        <v>1.9982205277213601</v>
      </c>
      <c r="K14">
        <v>9.3204761135445263E-2</v>
      </c>
      <c r="L14">
        <f t="shared" si="0"/>
        <v>1.1210279665668562E-2</v>
      </c>
      <c r="M14">
        <f t="shared" si="1"/>
        <v>0</v>
      </c>
      <c r="N14">
        <f t="shared" si="2"/>
        <v>0</v>
      </c>
      <c r="O14">
        <f t="shared" si="3"/>
        <v>21.439039201200718</v>
      </c>
      <c r="P14" t="e">
        <f t="shared" si="4"/>
        <v>#DIV/0!</v>
      </c>
      <c r="R14" t="s">
        <v>83</v>
      </c>
      <c r="S14">
        <v>708.4</v>
      </c>
      <c r="T14">
        <v>56383.001836199976</v>
      </c>
      <c r="U14">
        <v>56629.543623009798</v>
      </c>
      <c r="V14">
        <v>932.04761135445267</v>
      </c>
      <c r="W14">
        <f t="shared" si="5"/>
        <v>9.3204761135445263E-2</v>
      </c>
      <c r="X14">
        <v>10.448514385001776</v>
      </c>
      <c r="Y14">
        <v>305.01332470473864</v>
      </c>
      <c r="Z14">
        <v>16198.759154470252</v>
      </c>
      <c r="AA14">
        <v>1.9982205277213601</v>
      </c>
      <c r="AB14">
        <v>1.7935262864220374</v>
      </c>
      <c r="AC14">
        <v>873.3323139841865</v>
      </c>
      <c r="AD14">
        <v>4280.3044922291792</v>
      </c>
      <c r="AE14">
        <v>4290.5001162707213</v>
      </c>
      <c r="AF14">
        <v>4232.1828353342044</v>
      </c>
      <c r="AG14">
        <v>0.5293631978960166</v>
      </c>
      <c r="AH14">
        <v>1.6924993009228839</v>
      </c>
      <c r="AI14">
        <v>0.39566824306269099</v>
      </c>
      <c r="AJ14">
        <v>7.8491810562726432</v>
      </c>
      <c r="AK14" t="e">
        <v>#VALUE!</v>
      </c>
      <c r="AL14" t="e">
        <v>#VALUE!</v>
      </c>
      <c r="AM14">
        <v>3.3497914274962244</v>
      </c>
      <c r="AN14">
        <v>1.6372504141204518</v>
      </c>
      <c r="AO14">
        <v>4.3137239999999997</v>
      </c>
      <c r="AP14">
        <v>0.47806209527251148</v>
      </c>
      <c r="AQ14">
        <v>1.9481489654155391</v>
      </c>
      <c r="AR14">
        <v>0.33188511247558972</v>
      </c>
      <c r="AS14" t="e">
        <v>#VALUE!</v>
      </c>
      <c r="AT14">
        <v>0.30313111958652977</v>
      </c>
      <c r="AU14" t="e">
        <v>#VALUE!</v>
      </c>
      <c r="AV14">
        <v>0.2768815015443572</v>
      </c>
      <c r="AW14" t="e">
        <v>#VALUE!</v>
      </c>
      <c r="AX14">
        <v>0.12400972498560221</v>
      </c>
      <c r="AY14" t="e">
        <v>#VALUE!</v>
      </c>
      <c r="AZ14">
        <v>0.12630707802155347</v>
      </c>
      <c r="BA14" t="e">
        <v>#VALUE!</v>
      </c>
      <c r="BB14">
        <f t="shared" si="6"/>
        <v>1.1210279665668562E-2</v>
      </c>
      <c r="BC14">
        <f t="shared" si="7"/>
        <v>21.439039201200718</v>
      </c>
      <c r="BD14">
        <f t="shared" si="8"/>
        <v>5.3921549999999999E-2</v>
      </c>
      <c r="BE14">
        <f t="shared" si="9"/>
        <v>5.3714842165450728E-2</v>
      </c>
      <c r="BF14">
        <f t="shared" si="10"/>
        <v>6.0879655169235596E-2</v>
      </c>
      <c r="BG14">
        <f t="shared" si="11"/>
        <v>1.1377476408896594</v>
      </c>
    </row>
    <row r="15" spans="1:59" x14ac:dyDescent="0.25">
      <c r="A15" t="s">
        <v>10</v>
      </c>
      <c r="B15" t="s">
        <v>83</v>
      </c>
      <c r="C15">
        <v>721.36</v>
      </c>
      <c r="D15">
        <v>650</v>
      </c>
      <c r="E15">
        <v>90</v>
      </c>
      <c r="F15">
        <v>14</v>
      </c>
      <c r="G15">
        <v>1116.9000000000001</v>
      </c>
      <c r="H15">
        <v>6479.9999999999991</v>
      </c>
      <c r="I15">
        <v>30</v>
      </c>
      <c r="J15">
        <v>1678.18</v>
      </c>
      <c r="K15">
        <v>0.64799999999999991</v>
      </c>
      <c r="L15">
        <f t="shared" si="0"/>
        <v>0.10030864197530866</v>
      </c>
      <c r="M15">
        <f t="shared" si="1"/>
        <v>138.88888888888891</v>
      </c>
      <c r="N15">
        <f t="shared" si="2"/>
        <v>21.60493827160494</v>
      </c>
      <c r="O15">
        <f t="shared" si="3"/>
        <v>46.296296296296305</v>
      </c>
      <c r="P15">
        <f t="shared" si="4"/>
        <v>6.4285714285714288</v>
      </c>
      <c r="R15" t="s">
        <v>83</v>
      </c>
      <c r="S15">
        <v>729.9</v>
      </c>
      <c r="T15">
        <v>55810.011378252035</v>
      </c>
      <c r="U15">
        <v>57097.972771358596</v>
      </c>
      <c r="V15">
        <v>789.78379947596</v>
      </c>
      <c r="W15">
        <f t="shared" si="5"/>
        <v>7.8978379947596003E-2</v>
      </c>
      <c r="X15">
        <v>17.937459525262664</v>
      </c>
      <c r="Y15">
        <v>180.59417846552188</v>
      </c>
      <c r="Z15">
        <v>39382.332567188503</v>
      </c>
      <c r="AA15">
        <v>2.7299666255986574</v>
      </c>
      <c r="AB15">
        <v>2.6372709200188824</v>
      </c>
      <c r="AC15">
        <v>667.79493329175295</v>
      </c>
      <c r="AD15">
        <v>7597.6038697648582</v>
      </c>
      <c r="AE15">
        <v>7675.3506967982157</v>
      </c>
      <c r="AF15">
        <v>7513.6947373755738</v>
      </c>
      <c r="AG15">
        <v>0.69758495819068966</v>
      </c>
      <c r="AH15">
        <v>5.9658285908900535</v>
      </c>
      <c r="AI15">
        <v>0.41180519448626207</v>
      </c>
      <c r="AJ15">
        <v>52.143003863605109</v>
      </c>
      <c r="AK15" t="e">
        <v>#VALUE!</v>
      </c>
      <c r="AL15" t="e">
        <v>#VALUE!</v>
      </c>
      <c r="AM15">
        <v>4.6802253138304728</v>
      </c>
      <c r="AN15">
        <v>20.604063650227221</v>
      </c>
      <c r="AO15">
        <v>43.859780000000001</v>
      </c>
      <c r="AP15">
        <v>4.8169611317725698</v>
      </c>
      <c r="AQ15">
        <v>16.379224039384095</v>
      </c>
      <c r="AR15">
        <v>2.4453309104170446</v>
      </c>
      <c r="AS15">
        <v>0.28234517890307104</v>
      </c>
      <c r="AT15">
        <v>1.9120270102339108</v>
      </c>
      <c r="AU15">
        <v>0.18402520600527605</v>
      </c>
      <c r="AV15">
        <v>1.2910903444556781</v>
      </c>
      <c r="AW15">
        <v>0.1687306467226693</v>
      </c>
      <c r="AX15">
        <v>0.63267517459511058</v>
      </c>
      <c r="AY15" t="e">
        <v>#VALUE!</v>
      </c>
      <c r="AZ15">
        <v>0.48616417065314693</v>
      </c>
      <c r="BA15" t="e">
        <v>#VALUE!</v>
      </c>
      <c r="BB15">
        <f t="shared" si="6"/>
        <v>2.2711860558756191E-2</v>
      </c>
      <c r="BC15">
        <f t="shared" si="7"/>
        <v>34.565999295124236</v>
      </c>
      <c r="BD15">
        <f t="shared" si="8"/>
        <v>0.54824724999999996</v>
      </c>
      <c r="BE15">
        <f t="shared" si="9"/>
        <v>0.54123158783961456</v>
      </c>
      <c r="BF15">
        <f t="shared" si="10"/>
        <v>0.51185075123075296</v>
      </c>
      <c r="BG15">
        <f t="shared" si="11"/>
        <v>0.95797358983635394</v>
      </c>
    </row>
    <row r="16" spans="1:59" x14ac:dyDescent="0.25">
      <c r="A16" t="s">
        <v>10</v>
      </c>
      <c r="B16" t="s">
        <v>83</v>
      </c>
      <c r="C16">
        <v>721.49</v>
      </c>
      <c r="D16">
        <v>470</v>
      </c>
      <c r="E16">
        <v>60</v>
      </c>
      <c r="F16">
        <v>101</v>
      </c>
      <c r="G16">
        <v>1116.9000000000001</v>
      </c>
      <c r="H16">
        <v>7020.0000000000009</v>
      </c>
      <c r="I16">
        <v>40</v>
      </c>
      <c r="J16">
        <v>2517.27</v>
      </c>
      <c r="K16">
        <v>0.70200000000000007</v>
      </c>
      <c r="L16">
        <f t="shared" si="0"/>
        <v>6.695156695156694E-2</v>
      </c>
      <c r="M16">
        <f t="shared" si="1"/>
        <v>85.470085470085465</v>
      </c>
      <c r="N16">
        <f t="shared" si="2"/>
        <v>143.87464387464385</v>
      </c>
      <c r="O16">
        <f t="shared" si="3"/>
        <v>56.980056980056972</v>
      </c>
      <c r="P16">
        <f t="shared" si="4"/>
        <v>0.59405940594059403</v>
      </c>
      <c r="R16" t="s">
        <v>83</v>
      </c>
      <c r="S16">
        <v>755.6</v>
      </c>
      <c r="T16">
        <v>14260.639253427758</v>
      </c>
      <c r="U16">
        <v>14789.511419456519</v>
      </c>
      <c r="V16">
        <v>330.94610838102614</v>
      </c>
      <c r="W16">
        <f t="shared" si="5"/>
        <v>3.3094610838102612E-2</v>
      </c>
      <c r="X16">
        <v>8.557313278034302</v>
      </c>
      <c r="Y16">
        <v>91.021948420752537</v>
      </c>
      <c r="Z16">
        <v>14055.155121875989</v>
      </c>
      <c r="AA16">
        <v>0.58212597994961446</v>
      </c>
      <c r="AB16" t="e">
        <v>#VALUE!</v>
      </c>
      <c r="AC16">
        <v>542.69691787273757</v>
      </c>
      <c r="AD16">
        <v>2876.924683787845</v>
      </c>
      <c r="AE16">
        <v>2884.1695596016598</v>
      </c>
      <c r="AF16">
        <v>2855.7535771670982</v>
      </c>
      <c r="AG16">
        <v>9.1004594976132655E-2</v>
      </c>
      <c r="AH16" t="e">
        <v>#VALUE!</v>
      </c>
      <c r="AI16">
        <v>0.1306248616843155</v>
      </c>
      <c r="AJ16">
        <v>20.334193133520873</v>
      </c>
      <c r="AK16" t="e">
        <v>#VALUE!</v>
      </c>
      <c r="AL16" t="e">
        <v>#VALUE!</v>
      </c>
      <c r="AM16">
        <v>1.5960280709115522</v>
      </c>
      <c r="AN16">
        <v>5.2053971887383197</v>
      </c>
      <c r="AO16">
        <v>11.96561</v>
      </c>
      <c r="AP16">
        <v>1.1797859397471537</v>
      </c>
      <c r="AQ16">
        <v>4.3095116026071363</v>
      </c>
      <c r="AR16">
        <v>0.64551992994660989</v>
      </c>
      <c r="AS16" t="e">
        <v>#VALUE!</v>
      </c>
      <c r="AT16">
        <v>0.50136103842077295</v>
      </c>
      <c r="AU16" t="e">
        <v>#VALUE!</v>
      </c>
      <c r="AV16">
        <v>0.37717785184807262</v>
      </c>
      <c r="AW16" t="e">
        <v>#VALUE!</v>
      </c>
      <c r="AX16">
        <v>0.14859837525120842</v>
      </c>
      <c r="AY16" t="e">
        <v>#VALUE!</v>
      </c>
      <c r="AZ16">
        <v>0.11413478393238928</v>
      </c>
      <c r="BA16" t="e">
        <v>#VALUE!</v>
      </c>
      <c r="BB16">
        <f t="shared" si="6"/>
        <v>2.5857120121146927E-2</v>
      </c>
      <c r="BC16">
        <f t="shared" si="7"/>
        <v>17.58975147939794</v>
      </c>
      <c r="BD16">
        <f t="shared" si="8"/>
        <v>0.149570125</v>
      </c>
      <c r="BE16">
        <f t="shared" si="9"/>
        <v>0.1325602179491184</v>
      </c>
      <c r="BF16">
        <f t="shared" si="10"/>
        <v>0.13467223758147301</v>
      </c>
      <c r="BG16">
        <f t="shared" si="11"/>
        <v>1.146295305148739</v>
      </c>
    </row>
    <row r="17" spans="1:59" x14ac:dyDescent="0.25">
      <c r="A17" t="s">
        <v>10</v>
      </c>
      <c r="B17" t="s">
        <v>83</v>
      </c>
      <c r="C17">
        <v>721.69</v>
      </c>
      <c r="D17">
        <v>950</v>
      </c>
      <c r="E17">
        <v>95</v>
      </c>
      <c r="F17">
        <v>6</v>
      </c>
      <c r="G17">
        <v>1675.35</v>
      </c>
      <c r="H17">
        <v>7829.9999999999991</v>
      </c>
      <c r="I17">
        <v>30</v>
      </c>
      <c r="J17">
        <v>1768.08</v>
      </c>
      <c r="K17">
        <v>0.78299999999999992</v>
      </c>
      <c r="L17">
        <f t="shared" si="0"/>
        <v>0.12132822477650065</v>
      </c>
      <c r="M17">
        <f t="shared" si="1"/>
        <v>121.32822477650065</v>
      </c>
      <c r="N17">
        <f t="shared" si="2"/>
        <v>7.6628352490421463</v>
      </c>
      <c r="O17">
        <f t="shared" si="3"/>
        <v>38.314176245210732</v>
      </c>
      <c r="P17">
        <f t="shared" si="4"/>
        <v>15.833333333333334</v>
      </c>
      <c r="R17" t="s">
        <v>84</v>
      </c>
      <c r="S17">
        <v>801.1</v>
      </c>
      <c r="T17">
        <v>35467.553550761077</v>
      </c>
      <c r="U17">
        <v>36766.969595592498</v>
      </c>
      <c r="V17">
        <v>257.14911125956354</v>
      </c>
      <c r="W17">
        <f t="shared" si="5"/>
        <v>2.5714911125956353E-2</v>
      </c>
      <c r="X17">
        <v>11.448884307045036</v>
      </c>
      <c r="Y17">
        <v>73.732900399605256</v>
      </c>
      <c r="Z17">
        <v>11636.82445715774</v>
      </c>
      <c r="AA17">
        <v>0.83010331074513599</v>
      </c>
      <c r="AB17">
        <v>0.76628247440437358</v>
      </c>
      <c r="AC17">
        <v>290.44559158185268</v>
      </c>
      <c r="AD17">
        <v>4866.9657139907904</v>
      </c>
      <c r="AE17">
        <v>4781.0013897370136</v>
      </c>
      <c r="AF17">
        <v>4846.7894229822605</v>
      </c>
      <c r="AG17" t="e">
        <v>#VALUE!</v>
      </c>
      <c r="AH17">
        <v>2.3288953319393944</v>
      </c>
      <c r="AI17" t="e">
        <v>#VALUE!</v>
      </c>
      <c r="AJ17">
        <v>4.4775934962996393</v>
      </c>
      <c r="AK17" t="e">
        <v>#VALUE!</v>
      </c>
      <c r="AL17" t="e">
        <v>#VALUE!</v>
      </c>
      <c r="AM17">
        <v>1.5095514933757612</v>
      </c>
      <c r="AN17">
        <v>2.4948390418080031</v>
      </c>
      <c r="AO17">
        <v>6.8040820000000002</v>
      </c>
      <c r="AP17">
        <v>1.0399996235650213</v>
      </c>
      <c r="AQ17">
        <v>4.6734460873346091</v>
      </c>
      <c r="AR17">
        <v>0.83766426263018423</v>
      </c>
      <c r="AS17" t="e">
        <v>#VALUE!</v>
      </c>
      <c r="AT17">
        <v>0.6538240296353971</v>
      </c>
      <c r="AU17" t="e">
        <v>#VALUE!</v>
      </c>
      <c r="AV17">
        <v>0.38219133127217331</v>
      </c>
      <c r="AW17" t="e">
        <v>#VALUE!</v>
      </c>
      <c r="AX17">
        <v>0.14132612690260088</v>
      </c>
      <c r="AY17" t="e">
        <v>#VALUE!</v>
      </c>
      <c r="AZ17" t="e">
        <v>#VALUE!</v>
      </c>
      <c r="BA17" t="e">
        <v>#VALUE!</v>
      </c>
      <c r="BB17">
        <f t="shared" si="6"/>
        <v>4.4522356118464883E-2</v>
      </c>
      <c r="BC17">
        <f t="shared" si="7"/>
        <v>32.281010293177282</v>
      </c>
      <c r="BD17">
        <f t="shared" si="8"/>
        <v>8.5051025000000002E-2</v>
      </c>
      <c r="BE17">
        <f t="shared" si="9"/>
        <v>0.11685389028820463</v>
      </c>
      <c r="BF17">
        <f t="shared" si="10"/>
        <v>0.14604519022920653</v>
      </c>
      <c r="BG17">
        <f t="shared" si="11"/>
        <v>0.90966285198607555</v>
      </c>
    </row>
    <row r="18" spans="1:59" x14ac:dyDescent="0.25">
      <c r="A18" t="s">
        <v>10</v>
      </c>
      <c r="B18" t="s">
        <v>83</v>
      </c>
      <c r="C18">
        <v>722.07</v>
      </c>
      <c r="D18">
        <v>690</v>
      </c>
      <c r="E18">
        <v>60</v>
      </c>
      <c r="F18">
        <v>10</v>
      </c>
      <c r="G18">
        <v>3909.1500000000005</v>
      </c>
      <c r="H18">
        <v>5670</v>
      </c>
      <c r="I18">
        <v>40</v>
      </c>
      <c r="J18">
        <v>2637.14</v>
      </c>
      <c r="K18">
        <v>0.56699999999999995</v>
      </c>
      <c r="L18">
        <f t="shared" si="0"/>
        <v>0.12169312169312169</v>
      </c>
      <c r="M18">
        <f t="shared" si="1"/>
        <v>105.82010582010582</v>
      </c>
      <c r="N18">
        <f t="shared" si="2"/>
        <v>17.636684303350972</v>
      </c>
      <c r="O18">
        <f t="shared" si="3"/>
        <v>70.546737213403887</v>
      </c>
      <c r="P18">
        <f t="shared" si="4"/>
        <v>6</v>
      </c>
      <c r="R18" t="s">
        <v>84</v>
      </c>
      <c r="S18">
        <v>880.8</v>
      </c>
      <c r="T18">
        <v>108144.79215846758</v>
      </c>
      <c r="U18">
        <v>112870.82283632456</v>
      </c>
      <c r="V18">
        <v>204.44368450756829</v>
      </c>
      <c r="W18">
        <f t="shared" si="5"/>
        <v>2.0444368450756829E-2</v>
      </c>
      <c r="X18">
        <v>16.418542421830889</v>
      </c>
      <c r="Y18" t="e">
        <v>#VALUE!</v>
      </c>
      <c r="Z18">
        <v>30647.576417210879</v>
      </c>
      <c r="AA18" t="e">
        <v>#VALUE!</v>
      </c>
      <c r="AB18" t="e">
        <v>#VALUE!</v>
      </c>
      <c r="AC18">
        <v>1644.3964744127882</v>
      </c>
      <c r="AD18">
        <v>4105.1509758276388</v>
      </c>
      <c r="AE18">
        <v>4024.13230650592</v>
      </c>
      <c r="AF18">
        <v>4063.534117268674</v>
      </c>
      <c r="AG18">
        <v>0.31703935613188061</v>
      </c>
      <c r="AH18">
        <v>30.326442034380861</v>
      </c>
      <c r="AI18" t="e">
        <v>#VALUE!</v>
      </c>
      <c r="AJ18">
        <v>46.003160185186317</v>
      </c>
      <c r="AK18" t="e">
        <v>#VALUE!</v>
      </c>
      <c r="AL18" t="e">
        <v>#VALUE!</v>
      </c>
      <c r="AM18">
        <v>2.0657790833705807</v>
      </c>
      <c r="AN18">
        <v>0.93922801452044269</v>
      </c>
      <c r="AO18">
        <v>2.882873</v>
      </c>
      <c r="AP18">
        <v>0.37764078615795199</v>
      </c>
      <c r="AQ18">
        <v>1.920838470187554</v>
      </c>
      <c r="AR18">
        <v>0.60915563177251919</v>
      </c>
      <c r="AS18" t="e">
        <v>#VALUE!</v>
      </c>
      <c r="AT18">
        <v>0.79634583102573575</v>
      </c>
      <c r="AU18" t="e">
        <v>#VALUE!</v>
      </c>
      <c r="AV18">
        <v>0.57784673424574695</v>
      </c>
      <c r="AW18" t="e">
        <v>#VALUE!</v>
      </c>
      <c r="AX18">
        <v>0.24540437524736541</v>
      </c>
      <c r="AY18" t="e">
        <v>#VALUE!</v>
      </c>
      <c r="AZ18">
        <v>0.21739614117989048</v>
      </c>
      <c r="BA18" t="e">
        <v>#VALUE!</v>
      </c>
      <c r="BB18">
        <f t="shared" si="6"/>
        <v>8.0308386445770069E-2</v>
      </c>
      <c r="BC18" t="e">
        <f t="shared" si="7"/>
        <v>#VALUE!</v>
      </c>
      <c r="BD18">
        <f t="shared" si="8"/>
        <v>3.6035912500000003E-2</v>
      </c>
      <c r="BE18">
        <f t="shared" si="9"/>
        <v>4.2431549006511457E-2</v>
      </c>
      <c r="BF18">
        <f t="shared" si="10"/>
        <v>6.0026202193361064E-2</v>
      </c>
      <c r="BG18">
        <f t="shared" si="11"/>
        <v>1.2014304024884441</v>
      </c>
    </row>
    <row r="19" spans="1:59" x14ac:dyDescent="0.25">
      <c r="A19" t="s">
        <v>10</v>
      </c>
      <c r="B19" t="s">
        <v>83</v>
      </c>
      <c r="C19">
        <v>722.18</v>
      </c>
      <c r="D19">
        <v>1050</v>
      </c>
      <c r="E19">
        <v>70</v>
      </c>
      <c r="F19">
        <v>6</v>
      </c>
      <c r="G19">
        <v>5026.05</v>
      </c>
      <c r="H19">
        <v>5670</v>
      </c>
      <c r="I19">
        <v>50</v>
      </c>
      <c r="J19">
        <v>1498.37</v>
      </c>
      <c r="K19">
        <v>0.56699999999999995</v>
      </c>
      <c r="L19">
        <f t="shared" si="0"/>
        <v>0.18518518518518517</v>
      </c>
      <c r="M19">
        <f t="shared" si="1"/>
        <v>123.4567901234568</v>
      </c>
      <c r="N19">
        <f t="shared" si="2"/>
        <v>10.582010582010582</v>
      </c>
      <c r="O19">
        <f t="shared" si="3"/>
        <v>88.183421516754862</v>
      </c>
      <c r="P19">
        <f t="shared" si="4"/>
        <v>11.666666666666666</v>
      </c>
      <c r="R19" t="s">
        <v>84</v>
      </c>
      <c r="S19">
        <v>883.7</v>
      </c>
      <c r="T19">
        <v>108335.0464506228</v>
      </c>
      <c r="U19">
        <v>106310.50283145357</v>
      </c>
      <c r="V19">
        <v>357.00461953650705</v>
      </c>
      <c r="W19">
        <f t="shared" si="5"/>
        <v>3.5700461953650703E-2</v>
      </c>
      <c r="X19">
        <v>45.945461075122388</v>
      </c>
      <c r="Y19">
        <v>5.2057113278132903</v>
      </c>
      <c r="Z19">
        <v>32260.483703055659</v>
      </c>
      <c r="AA19">
        <v>2.9732463637281836</v>
      </c>
      <c r="AB19">
        <v>2.6678989811904192</v>
      </c>
      <c r="AC19">
        <v>671.21532874949412</v>
      </c>
      <c r="AD19">
        <v>6687.6462616536546</v>
      </c>
      <c r="AE19">
        <v>6713.2121090428473</v>
      </c>
      <c r="AF19">
        <v>6590.3740349729642</v>
      </c>
      <c r="AG19">
        <v>0.54556275532520992</v>
      </c>
      <c r="AH19">
        <v>7.4922081406722487</v>
      </c>
      <c r="AI19" t="e">
        <v>#VALUE!</v>
      </c>
      <c r="AJ19">
        <v>61.458695977858028</v>
      </c>
      <c r="AK19" t="e">
        <v>#VALUE!</v>
      </c>
      <c r="AL19" t="e">
        <v>#VALUE!</v>
      </c>
      <c r="AM19">
        <v>6.7727311371608376</v>
      </c>
      <c r="AN19">
        <v>1.4745827252829973</v>
      </c>
      <c r="AO19">
        <v>3.2499950000000002</v>
      </c>
      <c r="AP19">
        <v>0.32941566971481234</v>
      </c>
      <c r="AQ19">
        <v>1.4835027445620215</v>
      </c>
      <c r="AR19" t="e">
        <v>#VALUE!</v>
      </c>
      <c r="AS19" t="e">
        <v>#VALUE!</v>
      </c>
      <c r="AT19">
        <v>0.29263909360147011</v>
      </c>
      <c r="AU19" t="e">
        <v>#VALUE!</v>
      </c>
      <c r="AV19">
        <v>0.15294986062041249</v>
      </c>
      <c r="AW19" t="e">
        <v>#VALUE!</v>
      </c>
      <c r="AX19" t="e">
        <v>#VALUE!</v>
      </c>
      <c r="AY19" t="e">
        <v>#VALUE!</v>
      </c>
      <c r="AZ19" t="e">
        <v>#VALUE!</v>
      </c>
      <c r="BA19" t="e">
        <v>#VALUE!</v>
      </c>
      <c r="BB19">
        <f t="shared" si="6"/>
        <v>0.12869710519368793</v>
      </c>
      <c r="BC19">
        <f t="shared" si="7"/>
        <v>83.283134195526614</v>
      </c>
      <c r="BD19">
        <f t="shared" si="8"/>
        <v>4.06249375E-2</v>
      </c>
      <c r="BE19">
        <f t="shared" si="9"/>
        <v>3.7012996597169924E-2</v>
      </c>
      <c r="BF19">
        <f t="shared" si="10"/>
        <v>4.6359460767563171E-2</v>
      </c>
      <c r="BG19">
        <f t="shared" si="11"/>
        <v>1.3747463872571115</v>
      </c>
    </row>
    <row r="20" spans="1:59" x14ac:dyDescent="0.25">
      <c r="A20" t="s">
        <v>10</v>
      </c>
      <c r="B20" t="s">
        <v>83</v>
      </c>
      <c r="C20">
        <v>722.37</v>
      </c>
      <c r="D20">
        <v>7600</v>
      </c>
      <c r="E20">
        <v>55</v>
      </c>
      <c r="F20">
        <v>9.5</v>
      </c>
      <c r="G20">
        <v>5026.05</v>
      </c>
      <c r="H20">
        <v>5400</v>
      </c>
      <c r="J20">
        <v>1378.5</v>
      </c>
      <c r="K20">
        <v>0.54</v>
      </c>
      <c r="L20">
        <f t="shared" si="0"/>
        <v>1.4074074074074074</v>
      </c>
      <c r="M20">
        <f t="shared" si="1"/>
        <v>101.85185185185185</v>
      </c>
      <c r="N20">
        <f t="shared" si="2"/>
        <v>17.592592592592592</v>
      </c>
      <c r="O20">
        <f t="shared" si="3"/>
        <v>0</v>
      </c>
      <c r="P20">
        <f t="shared" si="4"/>
        <v>5.7894736842105265</v>
      </c>
      <c r="R20" t="s">
        <v>84</v>
      </c>
      <c r="S20">
        <v>899.3</v>
      </c>
      <c r="T20">
        <v>119025.94282226951</v>
      </c>
      <c r="U20">
        <v>119043.95929046266</v>
      </c>
      <c r="V20">
        <v>349.33137082403454</v>
      </c>
      <c r="W20">
        <f t="shared" si="5"/>
        <v>3.4933137082403455E-2</v>
      </c>
      <c r="X20">
        <v>16.2726838692715</v>
      </c>
      <c r="Y20" t="e">
        <v>#VALUE!</v>
      </c>
      <c r="Z20">
        <v>34684.116370153177</v>
      </c>
      <c r="AA20">
        <v>0.79806390631359159</v>
      </c>
      <c r="AB20">
        <v>0.84691344722793316</v>
      </c>
      <c r="AC20">
        <v>1108.6373138148367</v>
      </c>
      <c r="AD20">
        <v>4111.0982315423062</v>
      </c>
      <c r="AE20">
        <v>4120.1987984690422</v>
      </c>
      <c r="AF20">
        <v>4053.4435350724152</v>
      </c>
      <c r="AG20">
        <v>0.13755236352270808</v>
      </c>
      <c r="AH20">
        <v>10.952862268696345</v>
      </c>
      <c r="AI20" t="e">
        <v>#VALUE!</v>
      </c>
      <c r="AJ20">
        <v>66.662387545051558</v>
      </c>
      <c r="AK20" t="e">
        <v>#VALUE!</v>
      </c>
      <c r="AL20" t="e">
        <v>#VALUE!</v>
      </c>
      <c r="AM20">
        <v>6.7063340679165719</v>
      </c>
      <c r="AN20">
        <v>1.2963562208972919</v>
      </c>
      <c r="AO20">
        <v>3.6333150000000001</v>
      </c>
      <c r="AP20">
        <v>0.40403885573544374</v>
      </c>
      <c r="AQ20">
        <v>1.850044695133142</v>
      </c>
      <c r="AR20">
        <v>0.44551169150988512</v>
      </c>
      <c r="AS20" t="e">
        <v>#VALUE!</v>
      </c>
      <c r="AT20">
        <v>0.595767477463646</v>
      </c>
      <c r="AU20" t="e">
        <v>#VALUE!</v>
      </c>
      <c r="AV20">
        <v>0.30839662965855191</v>
      </c>
      <c r="AW20" t="e">
        <v>#VALUE!</v>
      </c>
      <c r="AX20" t="e">
        <v>#VALUE!</v>
      </c>
      <c r="AY20" t="e">
        <v>#VALUE!</v>
      </c>
      <c r="AZ20" t="e">
        <v>#VALUE!</v>
      </c>
      <c r="BA20" t="e">
        <v>#VALUE!</v>
      </c>
      <c r="BB20">
        <f t="shared" si="6"/>
        <v>4.6582372006516382E-2</v>
      </c>
      <c r="BC20">
        <f t="shared" si="7"/>
        <v>22.845469172466416</v>
      </c>
      <c r="BD20">
        <f t="shared" si="8"/>
        <v>4.5416437500000004E-2</v>
      </c>
      <c r="BE20">
        <f t="shared" si="9"/>
        <v>4.5397624239937498E-2</v>
      </c>
      <c r="BF20">
        <f t="shared" si="10"/>
        <v>5.7813896722910686E-2</v>
      </c>
      <c r="BG20">
        <f t="shared" si="11"/>
        <v>1.2740282423841205</v>
      </c>
    </row>
    <row r="21" spans="1:59" x14ac:dyDescent="0.25">
      <c r="A21" t="s">
        <v>10</v>
      </c>
      <c r="B21" t="s">
        <v>83</v>
      </c>
      <c r="C21">
        <v>722.55</v>
      </c>
      <c r="D21">
        <v>250</v>
      </c>
      <c r="E21">
        <v>30</v>
      </c>
      <c r="F21">
        <v>1</v>
      </c>
      <c r="G21">
        <v>1675.35</v>
      </c>
      <c r="H21">
        <v>2970</v>
      </c>
      <c r="J21">
        <v>749.19</v>
      </c>
      <c r="K21">
        <v>0.29699999999999999</v>
      </c>
      <c r="L21">
        <f t="shared" si="0"/>
        <v>8.4175084175084181E-2</v>
      </c>
      <c r="M21">
        <f t="shared" si="1"/>
        <v>101.01010101010101</v>
      </c>
      <c r="N21">
        <f t="shared" si="2"/>
        <v>3.3670033670033672</v>
      </c>
      <c r="O21">
        <f t="shared" si="3"/>
        <v>0</v>
      </c>
      <c r="P21">
        <f t="shared" si="4"/>
        <v>30</v>
      </c>
      <c r="R21" t="s">
        <v>84</v>
      </c>
      <c r="S21">
        <v>932.5</v>
      </c>
      <c r="T21">
        <v>105592.22019532463</v>
      </c>
      <c r="U21">
        <v>106909.83007421203</v>
      </c>
      <c r="V21">
        <v>588.1873427439923</v>
      </c>
      <c r="W21">
        <f t="shared" si="5"/>
        <v>5.881873427439923E-2</v>
      </c>
      <c r="X21">
        <v>14.671365595206495</v>
      </c>
      <c r="Y21" t="e">
        <v>#VALUE!</v>
      </c>
      <c r="Z21">
        <v>28300.631784386398</v>
      </c>
      <c r="AA21">
        <v>1.0767177936516226</v>
      </c>
      <c r="AB21" t="e">
        <v>#VALUE!</v>
      </c>
      <c r="AC21">
        <v>1345.8937978028523</v>
      </c>
      <c r="AD21">
        <v>3619.7462032068802</v>
      </c>
      <c r="AE21">
        <v>3599.8683157570672</v>
      </c>
      <c r="AF21">
        <v>3562.8144626822927</v>
      </c>
      <c r="AG21">
        <v>0.34019340389068115</v>
      </c>
      <c r="AH21">
        <v>41.677109190846515</v>
      </c>
      <c r="AI21" t="e">
        <v>#VALUE!</v>
      </c>
      <c r="AJ21">
        <v>37.578531322743565</v>
      </c>
      <c r="AK21" t="e">
        <v>#VALUE!</v>
      </c>
      <c r="AL21" t="e">
        <v>#VALUE!</v>
      </c>
      <c r="AM21">
        <v>10.121240763375411</v>
      </c>
      <c r="AN21">
        <v>1.5985036577069878</v>
      </c>
      <c r="AO21">
        <v>4.4541180000000002</v>
      </c>
      <c r="AP21">
        <v>0.50410939779999209</v>
      </c>
      <c r="AQ21">
        <v>2.1658134640998217</v>
      </c>
      <c r="AR21">
        <v>0.53159709989356319</v>
      </c>
      <c r="AS21" t="e">
        <v>#VALUE!</v>
      </c>
      <c r="AT21">
        <v>0.69774818300561181</v>
      </c>
      <c r="AU21" t="e">
        <v>#VALUE!</v>
      </c>
      <c r="AV21">
        <v>0.4461596634060036</v>
      </c>
      <c r="AW21" t="e">
        <v>#VALUE!</v>
      </c>
      <c r="AX21">
        <v>0.15199980169137078</v>
      </c>
      <c r="AY21" t="e">
        <v>#VALUE!</v>
      </c>
      <c r="AZ21" t="e">
        <v>#VALUE!</v>
      </c>
      <c r="BA21" t="e">
        <v>#VALUE!</v>
      </c>
      <c r="BB21">
        <f t="shared" si="6"/>
        <v>2.4943354827667869E-2</v>
      </c>
      <c r="BC21">
        <f t="shared" si="7"/>
        <v>18.305694723530671</v>
      </c>
      <c r="BD21">
        <f t="shared" si="8"/>
        <v>5.5676475000000003E-2</v>
      </c>
      <c r="BE21">
        <f t="shared" si="9"/>
        <v>5.6641505370785626E-2</v>
      </c>
      <c r="BF21">
        <f t="shared" si="10"/>
        <v>6.7681670753119427E-2</v>
      </c>
      <c r="BG21">
        <f t="shared" si="11"/>
        <v>1.1745546483660032</v>
      </c>
    </row>
    <row r="22" spans="1:59" x14ac:dyDescent="0.25">
      <c r="A22" t="s">
        <v>10</v>
      </c>
      <c r="B22" t="s">
        <v>83</v>
      </c>
      <c r="C22">
        <v>722.79</v>
      </c>
      <c r="D22">
        <v>550</v>
      </c>
      <c r="E22">
        <v>40</v>
      </c>
      <c r="F22">
        <v>7</v>
      </c>
      <c r="G22">
        <v>1116.9000000000001</v>
      </c>
      <c r="H22">
        <v>4859.9999999999991</v>
      </c>
      <c r="J22">
        <v>1857.98</v>
      </c>
      <c r="K22">
        <v>0.48599999999999993</v>
      </c>
      <c r="L22">
        <f t="shared" si="0"/>
        <v>0.11316872427983542</v>
      </c>
      <c r="M22">
        <f t="shared" si="1"/>
        <v>82.304526748971199</v>
      </c>
      <c r="N22">
        <f t="shared" si="2"/>
        <v>14.403292181069961</v>
      </c>
      <c r="O22">
        <f t="shared" si="3"/>
        <v>0</v>
      </c>
      <c r="P22">
        <f t="shared" si="4"/>
        <v>5.7142857142857144</v>
      </c>
      <c r="R22" t="s">
        <v>84</v>
      </c>
      <c r="S22">
        <v>950.6</v>
      </c>
      <c r="T22">
        <v>118191.13364171139</v>
      </c>
      <c r="U22">
        <v>120501.79911588567</v>
      </c>
      <c r="V22">
        <v>429.25808144089683</v>
      </c>
      <c r="W22">
        <f t="shared" si="5"/>
        <v>4.292580814408968E-2</v>
      </c>
      <c r="X22">
        <v>12.705180320279919</v>
      </c>
      <c r="Y22" t="e">
        <v>#VALUE!</v>
      </c>
      <c r="Z22">
        <v>32365.215970267651</v>
      </c>
      <c r="AA22">
        <v>2.1478323665754204</v>
      </c>
      <c r="AB22">
        <v>2.0497929063303841</v>
      </c>
      <c r="AC22">
        <v>2513.3854217228859</v>
      </c>
      <c r="AD22">
        <v>4982.4589597965205</v>
      </c>
      <c r="AE22">
        <v>4945.700297967267</v>
      </c>
      <c r="AF22">
        <v>4948.0781768741854</v>
      </c>
      <c r="AG22">
        <v>0.79897958616103193</v>
      </c>
      <c r="AH22">
        <v>33.222790368954563</v>
      </c>
      <c r="AI22" t="e">
        <v>#VALUE!</v>
      </c>
      <c r="AJ22">
        <v>34.143717062791147</v>
      </c>
      <c r="AK22" t="e">
        <v>#VALUE!</v>
      </c>
      <c r="AL22" t="e">
        <v>#VALUE!</v>
      </c>
      <c r="AM22">
        <v>0.75974883607054755</v>
      </c>
      <c r="AN22">
        <v>0.88697468390963208</v>
      </c>
      <c r="AO22">
        <v>3.0832890000000002</v>
      </c>
      <c r="AP22">
        <v>0.36353938911565842</v>
      </c>
      <c r="AQ22">
        <v>2.0445512306983686</v>
      </c>
      <c r="AR22">
        <v>0.62573989789241635</v>
      </c>
      <c r="AS22" t="e">
        <v>#VALUE!</v>
      </c>
      <c r="AT22">
        <v>0.81942064323329245</v>
      </c>
      <c r="AU22" t="e">
        <v>#VALUE!</v>
      </c>
      <c r="AV22">
        <v>0.68145629019232601</v>
      </c>
      <c r="AW22" t="e">
        <v>#VALUE!</v>
      </c>
      <c r="AX22">
        <v>0.25745724267109055</v>
      </c>
      <c r="AY22" t="e">
        <v>#VALUE!</v>
      </c>
      <c r="AZ22">
        <v>0.19765635789873096</v>
      </c>
      <c r="BA22" t="e">
        <v>#VALUE!</v>
      </c>
      <c r="BB22">
        <f t="shared" si="6"/>
        <v>2.959799912824531E-2</v>
      </c>
      <c r="BC22">
        <f t="shared" si="7"/>
        <v>50.035921498921127</v>
      </c>
      <c r="BD22">
        <f t="shared" si="8"/>
        <v>3.8541112500000002E-2</v>
      </c>
      <c r="BE22">
        <f t="shared" si="9"/>
        <v>4.084712237254589E-2</v>
      </c>
      <c r="BF22">
        <f t="shared" si="10"/>
        <v>6.389222595932402E-2</v>
      </c>
      <c r="BG22">
        <f t="shared" si="11"/>
        <v>1.4758741717466459</v>
      </c>
    </row>
    <row r="23" spans="1:59" x14ac:dyDescent="0.25">
      <c r="A23" t="s">
        <v>10</v>
      </c>
      <c r="B23" t="s">
        <v>83</v>
      </c>
      <c r="C23">
        <v>722.99</v>
      </c>
      <c r="D23">
        <v>900</v>
      </c>
      <c r="E23">
        <v>75</v>
      </c>
      <c r="F23">
        <v>8.5</v>
      </c>
      <c r="G23">
        <v>1116.9000000000001</v>
      </c>
      <c r="H23">
        <v>3510.0000000000005</v>
      </c>
      <c r="J23">
        <v>988.93</v>
      </c>
      <c r="K23">
        <v>0.35100000000000003</v>
      </c>
      <c r="L23">
        <f t="shared" si="0"/>
        <v>0.25641025641025639</v>
      </c>
      <c r="M23">
        <f t="shared" si="1"/>
        <v>213.67521367521366</v>
      </c>
      <c r="N23">
        <f t="shared" si="2"/>
        <v>24.216524216524213</v>
      </c>
      <c r="O23">
        <f t="shared" si="3"/>
        <v>0</v>
      </c>
      <c r="P23">
        <f t="shared" si="4"/>
        <v>8.8235294117647065</v>
      </c>
      <c r="R23" t="s">
        <v>84</v>
      </c>
      <c r="S23">
        <v>977.7</v>
      </c>
      <c r="T23">
        <v>99489.66806903336</v>
      </c>
      <c r="U23">
        <v>99963.378437371008</v>
      </c>
      <c r="V23">
        <v>355.38376253744525</v>
      </c>
      <c r="W23">
        <f t="shared" si="5"/>
        <v>3.5538376253744522E-2</v>
      </c>
      <c r="X23">
        <v>16.730030309169713</v>
      </c>
      <c r="Y23" t="e">
        <v>#VALUE!</v>
      </c>
      <c r="Z23">
        <v>27526.931133534203</v>
      </c>
      <c r="AA23">
        <v>1.5999290559991888</v>
      </c>
      <c r="AB23">
        <v>1.4548778582196906</v>
      </c>
      <c r="AC23">
        <v>1219.1776541493969</v>
      </c>
      <c r="AD23">
        <v>5444.3911508583869</v>
      </c>
      <c r="AE23">
        <v>5418.0915567883485</v>
      </c>
      <c r="AF23">
        <v>5378.7473973632223</v>
      </c>
      <c r="AG23">
        <v>0.39699342495724971</v>
      </c>
      <c r="AH23">
        <v>17.302793433428437</v>
      </c>
      <c r="AI23" t="e">
        <v>#VALUE!</v>
      </c>
      <c r="AJ23">
        <v>33.91508921008969</v>
      </c>
      <c r="AK23" t="e">
        <v>#VALUE!</v>
      </c>
      <c r="AL23" t="e">
        <v>#VALUE!</v>
      </c>
      <c r="AM23">
        <v>2.8557294045392099</v>
      </c>
      <c r="AN23">
        <v>2.2197475975539622</v>
      </c>
      <c r="AO23">
        <v>6.6317330000000005</v>
      </c>
      <c r="AP23">
        <v>0.84153794024489048</v>
      </c>
      <c r="AQ23">
        <v>3.5817085212581063</v>
      </c>
      <c r="AR23">
        <v>0.85196979379168458</v>
      </c>
      <c r="AS23">
        <v>0.12712282555826648</v>
      </c>
      <c r="AT23">
        <v>1.0160434179356403</v>
      </c>
      <c r="AU23">
        <v>6.6913288009427238E-2</v>
      </c>
      <c r="AV23">
        <v>0.58642972208343247</v>
      </c>
      <c r="AW23" t="e">
        <v>#VALUE!</v>
      </c>
      <c r="AX23">
        <v>0.21657465774240209</v>
      </c>
      <c r="AY23" t="e">
        <v>#VALUE!</v>
      </c>
      <c r="AZ23">
        <v>9.4341660627402735E-2</v>
      </c>
      <c r="BA23" t="e">
        <v>#VALUE!</v>
      </c>
      <c r="BB23">
        <f t="shared" si="6"/>
        <v>4.7075955833539081E-2</v>
      </c>
      <c r="BC23">
        <f t="shared" si="7"/>
        <v>45.019756799682462</v>
      </c>
      <c r="BD23">
        <f t="shared" si="8"/>
        <v>8.289666250000001E-2</v>
      </c>
      <c r="BE23">
        <f t="shared" si="9"/>
        <v>9.4554824746616903E-2</v>
      </c>
      <c r="BF23">
        <f t="shared" si="10"/>
        <v>0.11192839128931582</v>
      </c>
      <c r="BG23">
        <f t="shared" si="11"/>
        <v>1.037791046638473</v>
      </c>
    </row>
    <row r="24" spans="1:59" x14ac:dyDescent="0.25">
      <c r="A24" t="s">
        <v>10</v>
      </c>
      <c r="B24" t="s">
        <v>83</v>
      </c>
      <c r="C24">
        <v>723.15</v>
      </c>
      <c r="D24">
        <v>2000</v>
      </c>
      <c r="E24">
        <v>150</v>
      </c>
      <c r="F24">
        <v>17</v>
      </c>
      <c r="G24">
        <v>2233.8000000000002</v>
      </c>
      <c r="H24">
        <v>7020.0000000000009</v>
      </c>
      <c r="I24">
        <v>50</v>
      </c>
      <c r="J24">
        <v>1947.88</v>
      </c>
      <c r="K24">
        <v>0.70200000000000007</v>
      </c>
      <c r="L24">
        <f t="shared" si="0"/>
        <v>0.28490028490028485</v>
      </c>
      <c r="M24">
        <f t="shared" si="1"/>
        <v>213.67521367521366</v>
      </c>
      <c r="N24">
        <f t="shared" si="2"/>
        <v>24.216524216524213</v>
      </c>
      <c r="O24">
        <f t="shared" si="3"/>
        <v>71.225071225071218</v>
      </c>
      <c r="P24">
        <f t="shared" si="4"/>
        <v>8.8235294117647065</v>
      </c>
      <c r="R24" t="s">
        <v>85</v>
      </c>
      <c r="S24">
        <v>1003.9</v>
      </c>
      <c r="T24">
        <v>102518.60364636248</v>
      </c>
      <c r="U24">
        <v>103654.43162678349</v>
      </c>
      <c r="V24">
        <v>707.83888805270226</v>
      </c>
      <c r="W24">
        <f t="shared" si="5"/>
        <v>7.0783888805270229E-2</v>
      </c>
      <c r="X24">
        <v>44.168655291930712</v>
      </c>
      <c r="Y24">
        <v>102.94357760762698</v>
      </c>
      <c r="Z24">
        <v>27807.30643737291</v>
      </c>
      <c r="AA24">
        <v>3.6309834299740635</v>
      </c>
      <c r="AB24">
        <v>3.2965178148743681</v>
      </c>
      <c r="AC24">
        <v>1311.2464805137354</v>
      </c>
      <c r="AD24">
        <v>7412.5522319443853</v>
      </c>
      <c r="AE24">
        <v>7345.3003172980452</v>
      </c>
      <c r="AF24">
        <v>7336.5312641448072</v>
      </c>
      <c r="AG24">
        <v>0.82555308278170436</v>
      </c>
      <c r="AH24">
        <v>22.59302036730908</v>
      </c>
      <c r="AI24">
        <v>0.27355715188898438</v>
      </c>
      <c r="AJ24">
        <v>50.870699141221415</v>
      </c>
      <c r="AK24" t="e">
        <v>#VALUE!</v>
      </c>
      <c r="AL24" t="e">
        <v>#VALUE!</v>
      </c>
      <c r="AM24">
        <v>16.799042036441811</v>
      </c>
      <c r="AN24">
        <v>2.1485305152821161</v>
      </c>
      <c r="AO24">
        <v>8.9156289999999991</v>
      </c>
      <c r="AP24">
        <v>1.427974285294789</v>
      </c>
      <c r="AQ24">
        <v>7.4036465183053171</v>
      </c>
      <c r="AR24">
        <v>2.5353820606783559</v>
      </c>
      <c r="AS24">
        <v>0.5343664863800287</v>
      </c>
      <c r="AT24">
        <v>2.93444215641152</v>
      </c>
      <c r="AU24">
        <v>0.41244312698245156</v>
      </c>
      <c r="AV24">
        <v>2.6175323186377177</v>
      </c>
      <c r="AW24">
        <v>0.3702126116926972</v>
      </c>
      <c r="AX24">
        <v>1.0333819009408809</v>
      </c>
      <c r="AY24" t="e">
        <v>#VALUE!</v>
      </c>
      <c r="AZ24">
        <v>0.6343026638182383</v>
      </c>
      <c r="BA24" t="e">
        <v>#VALUE!</v>
      </c>
      <c r="BB24">
        <f t="shared" si="6"/>
        <v>6.2399305883632274E-2</v>
      </c>
      <c r="BC24">
        <f t="shared" si="7"/>
        <v>51.296749744324842</v>
      </c>
      <c r="BD24">
        <f t="shared" si="8"/>
        <v>0.11144536249999999</v>
      </c>
      <c r="BE24">
        <f t="shared" si="9"/>
        <v>0.16044654890952684</v>
      </c>
      <c r="BF24">
        <f t="shared" si="10"/>
        <v>0.23136395369704116</v>
      </c>
      <c r="BG24">
        <f t="shared" si="11"/>
        <v>1.0016060474519972</v>
      </c>
    </row>
    <row r="25" spans="1:59" x14ac:dyDescent="0.25">
      <c r="A25" t="s">
        <v>10</v>
      </c>
      <c r="B25" t="s">
        <v>83</v>
      </c>
      <c r="C25">
        <v>723.36</v>
      </c>
      <c r="D25">
        <v>1360</v>
      </c>
      <c r="E25">
        <v>120</v>
      </c>
      <c r="F25">
        <v>13.5</v>
      </c>
      <c r="G25">
        <v>1675.35</v>
      </c>
      <c r="H25">
        <v>7020.0000000000009</v>
      </c>
      <c r="I25">
        <v>40</v>
      </c>
      <c r="J25">
        <v>3296.42</v>
      </c>
      <c r="K25">
        <v>0.70200000000000007</v>
      </c>
      <c r="L25">
        <f t="shared" si="0"/>
        <v>0.19373219373219372</v>
      </c>
      <c r="M25">
        <f t="shared" si="1"/>
        <v>170.94017094017093</v>
      </c>
      <c r="N25">
        <f t="shared" si="2"/>
        <v>19.23076923076923</v>
      </c>
      <c r="O25">
        <f t="shared" si="3"/>
        <v>56.980056980056972</v>
      </c>
      <c r="P25">
        <f t="shared" si="4"/>
        <v>8.8888888888888893</v>
      </c>
      <c r="R25" t="s">
        <v>85</v>
      </c>
      <c r="S25">
        <v>1040.5999999999999</v>
      </c>
      <c r="T25">
        <v>86427.2803135789</v>
      </c>
      <c r="U25">
        <v>84520.919526824568</v>
      </c>
      <c r="V25">
        <v>553.75479437672766</v>
      </c>
      <c r="W25">
        <f t="shared" si="5"/>
        <v>5.5375479437672764E-2</v>
      </c>
      <c r="X25">
        <v>7.9651266267886447</v>
      </c>
      <c r="Y25">
        <v>104.61997663893651</v>
      </c>
      <c r="Z25">
        <v>25184.552576106464</v>
      </c>
      <c r="AA25">
        <v>1.0858219383167282</v>
      </c>
      <c r="AB25">
        <v>0.95082597713006778</v>
      </c>
      <c r="AC25">
        <v>1472.8966101101332</v>
      </c>
      <c r="AD25">
        <v>13983.66012361679</v>
      </c>
      <c r="AE25">
        <v>13052.736327523751</v>
      </c>
      <c r="AF25">
        <v>14391.938153876019</v>
      </c>
      <c r="AG25">
        <v>0.18852928031757102</v>
      </c>
      <c r="AH25">
        <v>6.2405953487404284</v>
      </c>
      <c r="AI25">
        <v>0.34868928121793541</v>
      </c>
      <c r="AJ25">
        <v>18.353185779222233</v>
      </c>
      <c r="AK25" t="e">
        <v>#VALUE!</v>
      </c>
      <c r="AL25" t="e">
        <v>#VALUE!</v>
      </c>
      <c r="AM25">
        <v>3.7075392896811388</v>
      </c>
      <c r="AN25">
        <v>6.7694331960398113</v>
      </c>
      <c r="AO25">
        <v>18.125699999999998</v>
      </c>
      <c r="AP25">
        <v>2.3812272209296848</v>
      </c>
      <c r="AQ25">
        <v>9.2505045264189238</v>
      </c>
      <c r="AR25">
        <v>1.714449483671143</v>
      </c>
      <c r="AS25">
        <v>0.22811553380332827</v>
      </c>
      <c r="AT25">
        <v>1.6120410644524823</v>
      </c>
      <c r="AU25">
        <v>0.16665089167373315</v>
      </c>
      <c r="AV25">
        <v>1.2186028981749435</v>
      </c>
      <c r="AW25">
        <v>0.17662899160302448</v>
      </c>
      <c r="AX25">
        <v>0.55836800901225614</v>
      </c>
      <c r="AY25" t="e">
        <v>#VALUE!</v>
      </c>
      <c r="AZ25">
        <v>0.35423095627117518</v>
      </c>
      <c r="BA25" t="e">
        <v>#VALUE!</v>
      </c>
      <c r="BB25">
        <f t="shared" si="6"/>
        <v>1.4383851314106818E-2</v>
      </c>
      <c r="BC25">
        <f t="shared" si="7"/>
        <v>19.608352818667019</v>
      </c>
      <c r="BD25">
        <f t="shared" si="8"/>
        <v>0.22657124999999997</v>
      </c>
      <c r="BE25">
        <f t="shared" si="9"/>
        <v>0.26755362032917807</v>
      </c>
      <c r="BF25">
        <f t="shared" si="10"/>
        <v>0.28907826645059137</v>
      </c>
      <c r="BG25">
        <f t="shared" si="11"/>
        <v>0.9149525641166707</v>
      </c>
    </row>
    <row r="26" spans="1:59" x14ac:dyDescent="0.25">
      <c r="A26" t="s">
        <v>10</v>
      </c>
      <c r="B26" t="s">
        <v>83</v>
      </c>
      <c r="C26">
        <v>723.57</v>
      </c>
      <c r="D26">
        <v>1200</v>
      </c>
      <c r="E26">
        <v>90</v>
      </c>
      <c r="F26">
        <v>13</v>
      </c>
      <c r="G26">
        <v>1675.35</v>
      </c>
      <c r="H26">
        <v>8640</v>
      </c>
      <c r="J26">
        <v>1768.08</v>
      </c>
      <c r="K26">
        <v>0.86399999999999999</v>
      </c>
      <c r="L26">
        <f t="shared" si="0"/>
        <v>0.1388888888888889</v>
      </c>
      <c r="M26">
        <f t="shared" si="1"/>
        <v>104.16666666666667</v>
      </c>
      <c r="N26">
        <f t="shared" si="2"/>
        <v>15.046296296296296</v>
      </c>
      <c r="O26">
        <f t="shared" si="3"/>
        <v>0</v>
      </c>
      <c r="P26">
        <f t="shared" si="4"/>
        <v>6.9230769230769234</v>
      </c>
      <c r="R26" t="s">
        <v>85</v>
      </c>
      <c r="S26">
        <v>1052.5</v>
      </c>
      <c r="T26">
        <v>110268.8752045943</v>
      </c>
      <c r="U26">
        <v>111545.14652726251</v>
      </c>
      <c r="V26">
        <v>953.37515115676581</v>
      </c>
      <c r="W26">
        <f t="shared" si="5"/>
        <v>9.5337515115676577E-2</v>
      </c>
      <c r="X26">
        <v>10.191114049559152</v>
      </c>
      <c r="Y26">
        <v>144.74744658277916</v>
      </c>
      <c r="Z26">
        <v>29470.811638093252</v>
      </c>
      <c r="AA26">
        <v>1.1759403286950576</v>
      </c>
      <c r="AB26">
        <v>1.2528822668782484</v>
      </c>
      <c r="AC26">
        <v>3571.4815010713828</v>
      </c>
      <c r="AD26">
        <v>4395.2785568657873</v>
      </c>
      <c r="AE26">
        <v>4352.3488459401497</v>
      </c>
      <c r="AF26">
        <v>4309.8074758932589</v>
      </c>
      <c r="AG26">
        <v>1.4061829489093773</v>
      </c>
      <c r="AH26">
        <v>66.054866274905734</v>
      </c>
      <c r="AI26">
        <v>0.39097167219463569</v>
      </c>
      <c r="AJ26">
        <v>26.220362556311375</v>
      </c>
      <c r="AK26" t="e">
        <v>#VALUE!</v>
      </c>
      <c r="AL26" t="e">
        <v>#VALUE!</v>
      </c>
      <c r="AM26">
        <v>4.9556443594935953</v>
      </c>
      <c r="AN26">
        <v>3.7511909383799642</v>
      </c>
      <c r="AO26">
        <v>14.76295</v>
      </c>
      <c r="AP26">
        <v>2.3456645609535265</v>
      </c>
      <c r="AQ26">
        <v>10.426722568345509</v>
      </c>
      <c r="AR26">
        <v>2.3285727620982839</v>
      </c>
      <c r="AS26">
        <v>0.36428209963203495</v>
      </c>
      <c r="AT26">
        <v>2.4024938370834437</v>
      </c>
      <c r="AU26">
        <v>0.24755245460967454</v>
      </c>
      <c r="AV26">
        <v>1.6999887974842687</v>
      </c>
      <c r="AW26">
        <v>0.23752290479869353</v>
      </c>
      <c r="AX26">
        <v>0.79040453401397859</v>
      </c>
      <c r="AY26" t="e">
        <v>#VALUE!</v>
      </c>
      <c r="AZ26">
        <v>0.53888993619740466</v>
      </c>
      <c r="BA26" t="e">
        <v>#VALUE!</v>
      </c>
      <c r="BB26">
        <f t="shared" si="6"/>
        <v>1.0689510878476213E-2</v>
      </c>
      <c r="BC26">
        <f t="shared" si="7"/>
        <v>12.334497362011641</v>
      </c>
      <c r="BD26">
        <f t="shared" si="8"/>
        <v>0.18453687499999999</v>
      </c>
      <c r="BE26">
        <f t="shared" si="9"/>
        <v>0.2635578158374749</v>
      </c>
      <c r="BF26">
        <f t="shared" si="10"/>
        <v>0.32583508026079716</v>
      </c>
      <c r="BG26">
        <f t="shared" si="11"/>
        <v>0.86562382664069504</v>
      </c>
    </row>
    <row r="27" spans="1:59" x14ac:dyDescent="0.25">
      <c r="B27" t="s">
        <v>83</v>
      </c>
      <c r="C27">
        <v>729.9</v>
      </c>
      <c r="D27">
        <v>17.937459525262664</v>
      </c>
      <c r="G27">
        <v>7597.6038697648582</v>
      </c>
      <c r="H27">
        <v>789.78379947596</v>
      </c>
      <c r="I27">
        <v>2.7299666255986574</v>
      </c>
      <c r="K27">
        <v>7.8978379947596003E-2</v>
      </c>
      <c r="L27">
        <f t="shared" si="0"/>
        <v>2.2711860558756191E-2</v>
      </c>
      <c r="M27">
        <f t="shared" si="1"/>
        <v>0</v>
      </c>
      <c r="N27">
        <f t="shared" si="2"/>
        <v>0</v>
      </c>
      <c r="O27">
        <f t="shared" si="3"/>
        <v>34.565999295124236</v>
      </c>
      <c r="P27" t="e">
        <f t="shared" si="4"/>
        <v>#DIV/0!</v>
      </c>
    </row>
    <row r="28" spans="1:59" x14ac:dyDescent="0.25">
      <c r="B28" t="s">
        <v>83</v>
      </c>
      <c r="C28">
        <v>755.6</v>
      </c>
      <c r="D28">
        <v>8.557313278034302</v>
      </c>
      <c r="G28">
        <v>2876.924683787845</v>
      </c>
      <c r="H28">
        <v>330.94610838102614</v>
      </c>
      <c r="I28">
        <v>0.58212597994961446</v>
      </c>
      <c r="K28">
        <v>3.3094610838102612E-2</v>
      </c>
      <c r="L28">
        <f t="shared" si="0"/>
        <v>2.5857120121146927E-2</v>
      </c>
      <c r="M28">
        <f t="shared" si="1"/>
        <v>0</v>
      </c>
      <c r="N28">
        <f t="shared" si="2"/>
        <v>0</v>
      </c>
      <c r="O28">
        <f t="shared" si="3"/>
        <v>17.58975147939794</v>
      </c>
      <c r="P28" t="e">
        <f t="shared" si="4"/>
        <v>#DIV/0!</v>
      </c>
    </row>
    <row r="29" spans="1:59" x14ac:dyDescent="0.25">
      <c r="A29" t="s">
        <v>10</v>
      </c>
      <c r="B29" t="s">
        <v>83</v>
      </c>
      <c r="C29">
        <v>780.77</v>
      </c>
      <c r="D29">
        <v>1000</v>
      </c>
      <c r="E29">
        <v>165</v>
      </c>
      <c r="F29">
        <v>2.5</v>
      </c>
      <c r="G29">
        <v>2233.8000000000002</v>
      </c>
      <c r="H29">
        <v>4320</v>
      </c>
      <c r="I29">
        <v>30</v>
      </c>
      <c r="J29">
        <v>2067.75</v>
      </c>
      <c r="K29">
        <v>0.432</v>
      </c>
      <c r="L29">
        <f t="shared" si="0"/>
        <v>0.23148148148148148</v>
      </c>
      <c r="M29">
        <f t="shared" si="1"/>
        <v>381.94444444444446</v>
      </c>
      <c r="N29">
        <f t="shared" si="2"/>
        <v>5.7870370370370372</v>
      </c>
      <c r="O29">
        <f t="shared" si="3"/>
        <v>69.444444444444443</v>
      </c>
      <c r="P29">
        <f t="shared" si="4"/>
        <v>66</v>
      </c>
    </row>
    <row r="30" spans="1:59" x14ac:dyDescent="0.25">
      <c r="A30" t="s">
        <v>10</v>
      </c>
      <c r="B30" t="s">
        <v>83</v>
      </c>
      <c r="C30">
        <v>781.7</v>
      </c>
      <c r="D30">
        <v>850</v>
      </c>
      <c r="E30">
        <v>130</v>
      </c>
      <c r="F30">
        <v>7</v>
      </c>
      <c r="G30">
        <v>2233.8000000000002</v>
      </c>
      <c r="H30">
        <v>4859.9999999999991</v>
      </c>
      <c r="I30">
        <v>50</v>
      </c>
      <c r="J30">
        <v>2127.69</v>
      </c>
      <c r="K30">
        <v>0.48599999999999993</v>
      </c>
      <c r="L30">
        <f t="shared" si="0"/>
        <v>0.17489711934156382</v>
      </c>
      <c r="M30">
        <f t="shared" si="1"/>
        <v>267.48971193415639</v>
      </c>
      <c r="N30">
        <f t="shared" si="2"/>
        <v>14.403292181069961</v>
      </c>
      <c r="O30">
        <f t="shared" si="3"/>
        <v>102.88065843621401</v>
      </c>
      <c r="P30">
        <f t="shared" si="4"/>
        <v>18.571428571428573</v>
      </c>
    </row>
    <row r="31" spans="1:59" x14ac:dyDescent="0.25">
      <c r="A31" t="s">
        <v>10</v>
      </c>
      <c r="B31" t="s">
        <v>83</v>
      </c>
      <c r="C31">
        <v>782.58</v>
      </c>
      <c r="D31">
        <v>1200</v>
      </c>
      <c r="E31">
        <v>210</v>
      </c>
      <c r="F31">
        <v>5</v>
      </c>
      <c r="G31">
        <v>2233.8000000000002</v>
      </c>
      <c r="H31">
        <v>6210</v>
      </c>
      <c r="I31">
        <v>40</v>
      </c>
      <c r="J31">
        <v>3596.09</v>
      </c>
      <c r="K31">
        <v>0.621</v>
      </c>
      <c r="L31">
        <f t="shared" si="0"/>
        <v>0.19323671497584541</v>
      </c>
      <c r="M31">
        <f t="shared" si="1"/>
        <v>338.16425120772948</v>
      </c>
      <c r="N31">
        <f t="shared" si="2"/>
        <v>8.0515297906602257</v>
      </c>
      <c r="O31">
        <f t="shared" si="3"/>
        <v>64.412238325281805</v>
      </c>
      <c r="P31">
        <f t="shared" si="4"/>
        <v>42</v>
      </c>
    </row>
    <row r="32" spans="1:59" x14ac:dyDescent="0.25">
      <c r="A32" t="s">
        <v>10</v>
      </c>
      <c r="B32" t="s">
        <v>83</v>
      </c>
      <c r="C32">
        <v>783.54</v>
      </c>
      <c r="D32">
        <v>1330</v>
      </c>
      <c r="E32">
        <v>190</v>
      </c>
      <c r="F32">
        <v>11.5</v>
      </c>
      <c r="G32">
        <v>2792.25</v>
      </c>
      <c r="H32">
        <v>7829.9999999999991</v>
      </c>
      <c r="J32">
        <v>3715.96</v>
      </c>
      <c r="K32">
        <v>0.78299999999999992</v>
      </c>
      <c r="L32">
        <f t="shared" si="0"/>
        <v>0.16985951468710092</v>
      </c>
      <c r="M32">
        <f t="shared" si="1"/>
        <v>242.65644955300129</v>
      </c>
      <c r="N32">
        <f t="shared" si="2"/>
        <v>14.687100893997448</v>
      </c>
      <c r="O32">
        <f t="shared" si="3"/>
        <v>0</v>
      </c>
      <c r="P32">
        <f t="shared" si="4"/>
        <v>16.521739130434781</v>
      </c>
    </row>
    <row r="33" spans="1:16" x14ac:dyDescent="0.25">
      <c r="A33" t="s">
        <v>10</v>
      </c>
      <c r="B33" t="s">
        <v>83</v>
      </c>
      <c r="C33">
        <v>784.65</v>
      </c>
      <c r="D33">
        <v>1940</v>
      </c>
      <c r="E33">
        <v>120</v>
      </c>
      <c r="F33">
        <v>14.5</v>
      </c>
      <c r="G33">
        <v>2233.8000000000002</v>
      </c>
      <c r="H33">
        <v>7020.0000000000009</v>
      </c>
      <c r="I33">
        <v>60</v>
      </c>
      <c r="J33">
        <v>3356.35</v>
      </c>
      <c r="K33">
        <v>0.70200000000000007</v>
      </c>
      <c r="L33">
        <f t="shared" si="0"/>
        <v>0.27635327635327633</v>
      </c>
      <c r="M33">
        <f t="shared" si="1"/>
        <v>170.94017094017093</v>
      </c>
      <c r="N33">
        <f t="shared" si="2"/>
        <v>20.655270655270652</v>
      </c>
      <c r="O33">
        <f t="shared" si="3"/>
        <v>85.470085470085465</v>
      </c>
      <c r="P33">
        <f t="shared" si="4"/>
        <v>8.2758620689655178</v>
      </c>
    </row>
    <row r="34" spans="1:16" x14ac:dyDescent="0.25">
      <c r="A34" t="s">
        <v>10</v>
      </c>
      <c r="B34" t="s">
        <v>83</v>
      </c>
      <c r="C34">
        <v>785.07</v>
      </c>
      <c r="D34">
        <v>1600</v>
      </c>
      <c r="E34">
        <v>210</v>
      </c>
      <c r="F34">
        <v>29.5</v>
      </c>
      <c r="G34">
        <v>3350.7</v>
      </c>
      <c r="H34">
        <v>6479.9999999999991</v>
      </c>
      <c r="I34">
        <v>60</v>
      </c>
      <c r="J34">
        <v>1977.85</v>
      </c>
      <c r="K34">
        <v>0.64799999999999991</v>
      </c>
      <c r="L34">
        <f t="shared" si="0"/>
        <v>0.24691358024691362</v>
      </c>
      <c r="M34">
        <f t="shared" si="1"/>
        <v>324.07407407407413</v>
      </c>
      <c r="N34">
        <f t="shared" si="2"/>
        <v>45.524691358024697</v>
      </c>
      <c r="O34">
        <f t="shared" si="3"/>
        <v>92.592592592592609</v>
      </c>
      <c r="P34">
        <f t="shared" si="4"/>
        <v>7.1186440677966099</v>
      </c>
    </row>
    <row r="35" spans="1:16" x14ac:dyDescent="0.25">
      <c r="A35" t="s">
        <v>10</v>
      </c>
      <c r="B35" t="s">
        <v>83</v>
      </c>
      <c r="C35">
        <v>785.24</v>
      </c>
      <c r="D35">
        <v>2000</v>
      </c>
      <c r="E35">
        <v>240</v>
      </c>
      <c r="F35">
        <v>51</v>
      </c>
      <c r="G35">
        <v>3350.7</v>
      </c>
      <c r="H35">
        <v>6750</v>
      </c>
      <c r="I35">
        <v>60</v>
      </c>
      <c r="J35">
        <v>2157.66</v>
      </c>
      <c r="K35">
        <v>0.67500000000000004</v>
      </c>
      <c r="L35">
        <f t="shared" si="0"/>
        <v>0.29629629629629628</v>
      </c>
      <c r="M35">
        <f t="shared" si="1"/>
        <v>355.55555555555554</v>
      </c>
      <c r="N35">
        <f t="shared" si="2"/>
        <v>75.555555555555557</v>
      </c>
      <c r="O35">
        <f t="shared" si="3"/>
        <v>88.888888888888886</v>
      </c>
      <c r="P35">
        <f t="shared" si="4"/>
        <v>4.7058823529411766</v>
      </c>
    </row>
    <row r="36" spans="1:16" x14ac:dyDescent="0.25">
      <c r="A36" t="s">
        <v>10</v>
      </c>
      <c r="B36" t="s">
        <v>83</v>
      </c>
      <c r="C36">
        <v>785.46</v>
      </c>
      <c r="D36">
        <v>1180</v>
      </c>
      <c r="E36">
        <v>150</v>
      </c>
      <c r="F36">
        <v>41</v>
      </c>
      <c r="G36">
        <v>4467.6000000000004</v>
      </c>
      <c r="H36">
        <v>7290.0000000000009</v>
      </c>
      <c r="J36">
        <v>3056.68</v>
      </c>
      <c r="K36">
        <v>0.72900000000000009</v>
      </c>
      <c r="L36">
        <f t="shared" si="0"/>
        <v>0.16186556927297666</v>
      </c>
      <c r="M36">
        <f t="shared" si="1"/>
        <v>205.76131687242795</v>
      </c>
      <c r="N36">
        <f t="shared" si="2"/>
        <v>56.241426611796975</v>
      </c>
      <c r="O36">
        <f t="shared" si="3"/>
        <v>0</v>
      </c>
      <c r="P36">
        <f t="shared" si="4"/>
        <v>3.6585365853658538</v>
      </c>
    </row>
    <row r="37" spans="1:16" x14ac:dyDescent="0.25">
      <c r="A37" t="s">
        <v>10</v>
      </c>
      <c r="B37" t="s">
        <v>83</v>
      </c>
      <c r="C37">
        <v>786.05</v>
      </c>
      <c r="D37">
        <v>2400</v>
      </c>
      <c r="E37">
        <v>250</v>
      </c>
      <c r="F37">
        <v>30</v>
      </c>
      <c r="G37">
        <v>3909.1500000000005</v>
      </c>
      <c r="H37">
        <v>7020.0000000000009</v>
      </c>
      <c r="I37">
        <v>50</v>
      </c>
      <c r="J37">
        <v>2007.82</v>
      </c>
      <c r="K37">
        <v>0.70200000000000007</v>
      </c>
      <c r="L37">
        <f t="shared" si="0"/>
        <v>0.34188034188034183</v>
      </c>
      <c r="M37">
        <f t="shared" si="1"/>
        <v>356.12535612535606</v>
      </c>
      <c r="N37">
        <f t="shared" si="2"/>
        <v>42.735042735042732</v>
      </c>
      <c r="O37">
        <f t="shared" si="3"/>
        <v>71.225071225071218</v>
      </c>
      <c r="P37">
        <f t="shared" si="4"/>
        <v>8.3333333333333339</v>
      </c>
    </row>
    <row r="38" spans="1:16" x14ac:dyDescent="0.25">
      <c r="A38" t="s">
        <v>10</v>
      </c>
      <c r="B38" t="s">
        <v>83</v>
      </c>
      <c r="C38">
        <v>786.26</v>
      </c>
      <c r="D38">
        <v>1300</v>
      </c>
      <c r="E38">
        <v>125</v>
      </c>
      <c r="F38">
        <v>19.5</v>
      </c>
      <c r="G38">
        <v>22896.449999999997</v>
      </c>
      <c r="H38">
        <v>3780.0000000000005</v>
      </c>
      <c r="I38">
        <v>50</v>
      </c>
      <c r="J38">
        <v>1288.5999999999999</v>
      </c>
      <c r="K38">
        <v>0.37800000000000006</v>
      </c>
      <c r="L38">
        <f t="shared" si="0"/>
        <v>0.3439153439153439</v>
      </c>
      <c r="M38">
        <f t="shared" si="1"/>
        <v>330.68783068783063</v>
      </c>
      <c r="N38">
        <f t="shared" si="2"/>
        <v>51.587301587301582</v>
      </c>
      <c r="O38">
        <f t="shared" si="3"/>
        <v>132.27513227513225</v>
      </c>
      <c r="P38">
        <f t="shared" si="4"/>
        <v>6.4102564102564106</v>
      </c>
    </row>
    <row r="39" spans="1:16" x14ac:dyDescent="0.25">
      <c r="A39" t="s">
        <v>10</v>
      </c>
      <c r="B39" t="s">
        <v>83</v>
      </c>
      <c r="C39">
        <v>786.54</v>
      </c>
      <c r="D39">
        <v>2050</v>
      </c>
      <c r="E39">
        <v>210</v>
      </c>
      <c r="F39">
        <v>28</v>
      </c>
      <c r="G39">
        <v>2792.25</v>
      </c>
      <c r="H39">
        <v>6479.9999999999991</v>
      </c>
      <c r="I39">
        <v>70</v>
      </c>
      <c r="J39">
        <v>3416.29</v>
      </c>
      <c r="K39">
        <v>0.64799999999999991</v>
      </c>
      <c r="L39">
        <f t="shared" si="0"/>
        <v>0.31635802469135804</v>
      </c>
      <c r="M39">
        <f t="shared" si="1"/>
        <v>324.07407407407413</v>
      </c>
      <c r="N39">
        <f t="shared" si="2"/>
        <v>43.20987654320988</v>
      </c>
      <c r="O39">
        <f t="shared" si="3"/>
        <v>108.02469135802471</v>
      </c>
      <c r="P39">
        <f t="shared" si="4"/>
        <v>7.5</v>
      </c>
    </row>
    <row r="40" spans="1:16" x14ac:dyDescent="0.25">
      <c r="A40" t="s">
        <v>10</v>
      </c>
      <c r="B40" t="s">
        <v>83</v>
      </c>
      <c r="C40">
        <v>786.91</v>
      </c>
      <c r="D40">
        <v>2800</v>
      </c>
      <c r="E40">
        <v>235</v>
      </c>
      <c r="F40">
        <v>31.5</v>
      </c>
      <c r="G40">
        <v>3350.7</v>
      </c>
      <c r="H40">
        <v>6750</v>
      </c>
      <c r="I40">
        <v>60</v>
      </c>
      <c r="J40">
        <v>1947.88</v>
      </c>
      <c r="K40">
        <v>0.67500000000000004</v>
      </c>
      <c r="L40">
        <f t="shared" si="0"/>
        <v>0.4148148148148148</v>
      </c>
      <c r="M40">
        <f t="shared" si="1"/>
        <v>348.14814814814815</v>
      </c>
      <c r="N40">
        <f t="shared" si="2"/>
        <v>46.666666666666664</v>
      </c>
      <c r="O40">
        <f t="shared" si="3"/>
        <v>88.888888888888886</v>
      </c>
      <c r="P40">
        <f t="shared" si="4"/>
        <v>7.4603174603174605</v>
      </c>
    </row>
    <row r="41" spans="1:16" x14ac:dyDescent="0.25">
      <c r="A41" t="s">
        <v>10</v>
      </c>
      <c r="B41" t="s">
        <v>83</v>
      </c>
      <c r="C41">
        <v>787.31</v>
      </c>
      <c r="D41">
        <v>1580</v>
      </c>
      <c r="E41">
        <v>240</v>
      </c>
      <c r="F41">
        <v>27</v>
      </c>
      <c r="G41">
        <v>3909.1500000000005</v>
      </c>
      <c r="H41">
        <v>7290.0000000000009</v>
      </c>
      <c r="I41">
        <v>40</v>
      </c>
      <c r="J41">
        <v>3116.61</v>
      </c>
      <c r="K41">
        <v>0.72900000000000009</v>
      </c>
      <c r="L41">
        <f t="shared" si="0"/>
        <v>0.21673525377229078</v>
      </c>
      <c r="M41">
        <f t="shared" si="1"/>
        <v>329.21810699588474</v>
      </c>
      <c r="N41">
        <f t="shared" si="2"/>
        <v>37.037037037037031</v>
      </c>
      <c r="O41">
        <f t="shared" si="3"/>
        <v>54.869684499314126</v>
      </c>
      <c r="P41">
        <f t="shared" si="4"/>
        <v>8.8888888888888893</v>
      </c>
    </row>
    <row r="42" spans="1:16" x14ac:dyDescent="0.25">
      <c r="A42" t="s">
        <v>10</v>
      </c>
      <c r="B42" t="s">
        <v>83</v>
      </c>
      <c r="C42">
        <v>787.81</v>
      </c>
      <c r="D42">
        <v>1200</v>
      </c>
      <c r="E42">
        <v>225</v>
      </c>
      <c r="F42">
        <v>15.5</v>
      </c>
      <c r="G42">
        <v>2792.25</v>
      </c>
      <c r="H42">
        <v>5940</v>
      </c>
      <c r="I42">
        <v>50</v>
      </c>
      <c r="J42">
        <v>1768.08</v>
      </c>
      <c r="K42">
        <v>0.59399999999999997</v>
      </c>
      <c r="L42">
        <f t="shared" si="0"/>
        <v>0.20202020202020202</v>
      </c>
      <c r="M42">
        <f t="shared" si="1"/>
        <v>378.78787878787881</v>
      </c>
      <c r="N42">
        <f t="shared" si="2"/>
        <v>26.094276094276097</v>
      </c>
      <c r="O42">
        <f t="shared" si="3"/>
        <v>84.17508417508418</v>
      </c>
      <c r="P42">
        <f t="shared" si="4"/>
        <v>14.516129032258064</v>
      </c>
    </row>
    <row r="43" spans="1:16" x14ac:dyDescent="0.25">
      <c r="A43" t="s">
        <v>10</v>
      </c>
      <c r="B43" t="s">
        <v>83</v>
      </c>
      <c r="C43">
        <v>788.31</v>
      </c>
      <c r="D43">
        <v>2110</v>
      </c>
      <c r="E43">
        <v>170</v>
      </c>
      <c r="F43">
        <v>8</v>
      </c>
      <c r="G43">
        <v>2792.25</v>
      </c>
      <c r="H43">
        <v>6750</v>
      </c>
      <c r="I43">
        <v>60</v>
      </c>
      <c r="J43">
        <v>3416.29</v>
      </c>
      <c r="K43">
        <v>0.67500000000000004</v>
      </c>
      <c r="L43">
        <f t="shared" si="0"/>
        <v>0.31259259259259259</v>
      </c>
      <c r="M43">
        <f t="shared" si="1"/>
        <v>251.85185185185185</v>
      </c>
      <c r="N43">
        <f t="shared" si="2"/>
        <v>11.851851851851851</v>
      </c>
      <c r="O43">
        <f t="shared" si="3"/>
        <v>88.888888888888886</v>
      </c>
      <c r="P43">
        <f t="shared" si="4"/>
        <v>21.25</v>
      </c>
    </row>
    <row r="44" spans="1:16" x14ac:dyDescent="0.25">
      <c r="A44" t="s">
        <v>10</v>
      </c>
      <c r="B44" t="s">
        <v>83</v>
      </c>
      <c r="C44">
        <v>788.71</v>
      </c>
      <c r="D44">
        <v>3000</v>
      </c>
      <c r="E44">
        <v>215</v>
      </c>
      <c r="F44">
        <v>13</v>
      </c>
      <c r="G44">
        <v>2792.25</v>
      </c>
      <c r="H44">
        <v>7290.0000000000009</v>
      </c>
      <c r="I44">
        <v>60</v>
      </c>
      <c r="J44">
        <v>2157.66</v>
      </c>
      <c r="K44">
        <v>0.72900000000000009</v>
      </c>
      <c r="L44">
        <f t="shared" si="0"/>
        <v>0.41152263374485593</v>
      </c>
      <c r="M44">
        <f t="shared" si="1"/>
        <v>294.92455418381343</v>
      </c>
      <c r="N44">
        <f t="shared" si="2"/>
        <v>17.832647462277091</v>
      </c>
      <c r="O44">
        <f t="shared" si="3"/>
        <v>82.304526748971185</v>
      </c>
      <c r="P44">
        <f t="shared" si="4"/>
        <v>16.53846153846154</v>
      </c>
    </row>
    <row r="45" spans="1:16" x14ac:dyDescent="0.25">
      <c r="A45" t="s">
        <v>10</v>
      </c>
      <c r="B45" t="s">
        <v>83</v>
      </c>
      <c r="C45">
        <v>789.12</v>
      </c>
      <c r="D45">
        <v>2690</v>
      </c>
      <c r="E45">
        <v>210</v>
      </c>
      <c r="F45">
        <v>12.5</v>
      </c>
      <c r="G45">
        <v>2233.8000000000002</v>
      </c>
      <c r="H45">
        <v>6750</v>
      </c>
      <c r="I45">
        <v>70</v>
      </c>
      <c r="J45">
        <v>3116.61</v>
      </c>
      <c r="K45">
        <v>0.67500000000000004</v>
      </c>
      <c r="L45">
        <f t="shared" si="0"/>
        <v>0.39851851851851849</v>
      </c>
      <c r="M45">
        <f t="shared" si="1"/>
        <v>311.11111111111109</v>
      </c>
      <c r="N45">
        <f t="shared" si="2"/>
        <v>18.518518518518519</v>
      </c>
      <c r="O45">
        <f t="shared" si="3"/>
        <v>103.7037037037037</v>
      </c>
      <c r="P45">
        <f t="shared" si="4"/>
        <v>16.8</v>
      </c>
    </row>
    <row r="46" spans="1:16" x14ac:dyDescent="0.25">
      <c r="A46" t="s">
        <v>10</v>
      </c>
      <c r="B46" t="s">
        <v>83</v>
      </c>
      <c r="C46">
        <v>789.46</v>
      </c>
      <c r="D46">
        <v>1900</v>
      </c>
      <c r="E46">
        <v>190</v>
      </c>
      <c r="F46">
        <v>9.5</v>
      </c>
      <c r="G46">
        <v>2792.25</v>
      </c>
      <c r="H46">
        <v>6750</v>
      </c>
      <c r="I46">
        <v>60</v>
      </c>
      <c r="J46">
        <v>1887.95</v>
      </c>
      <c r="K46">
        <v>0.67500000000000004</v>
      </c>
      <c r="L46">
        <f t="shared" si="0"/>
        <v>0.2814814814814815</v>
      </c>
      <c r="M46">
        <f t="shared" si="1"/>
        <v>281.48148148148147</v>
      </c>
      <c r="N46">
        <f t="shared" si="2"/>
        <v>14.074074074074073</v>
      </c>
      <c r="O46">
        <f t="shared" si="3"/>
        <v>88.888888888888886</v>
      </c>
      <c r="P46">
        <f t="shared" si="4"/>
        <v>20</v>
      </c>
    </row>
    <row r="47" spans="1:16" x14ac:dyDescent="0.25">
      <c r="B47" t="s">
        <v>84</v>
      </c>
      <c r="C47">
        <v>801.1</v>
      </c>
      <c r="D47">
        <v>11.448884307045036</v>
      </c>
      <c r="G47">
        <v>4866.9657139907904</v>
      </c>
      <c r="H47">
        <v>257.14911125956354</v>
      </c>
      <c r="I47">
        <v>0.83010331074513599</v>
      </c>
      <c r="K47">
        <v>2.5714911125956353E-2</v>
      </c>
      <c r="L47">
        <f t="shared" si="0"/>
        <v>4.4522356118464883E-2</v>
      </c>
      <c r="M47">
        <f t="shared" si="1"/>
        <v>0</v>
      </c>
      <c r="N47">
        <f t="shared" si="2"/>
        <v>0</v>
      </c>
      <c r="O47">
        <f t="shared" si="3"/>
        <v>32.281010293177282</v>
      </c>
      <c r="P47" t="e">
        <f t="shared" si="4"/>
        <v>#DIV/0!</v>
      </c>
    </row>
    <row r="48" spans="1:16" x14ac:dyDescent="0.25">
      <c r="A48" t="s">
        <v>10</v>
      </c>
      <c r="B48" t="s">
        <v>84</v>
      </c>
      <c r="C48">
        <v>865.8</v>
      </c>
      <c r="D48">
        <v>300</v>
      </c>
      <c r="E48">
        <v>60</v>
      </c>
      <c r="F48">
        <v>1</v>
      </c>
      <c r="G48">
        <v>1675.35</v>
      </c>
      <c r="H48">
        <v>9990</v>
      </c>
      <c r="J48">
        <v>3955.7</v>
      </c>
      <c r="K48">
        <v>0.999</v>
      </c>
      <c r="L48">
        <f t="shared" si="0"/>
        <v>3.003003003003003E-2</v>
      </c>
      <c r="M48">
        <f t="shared" si="1"/>
        <v>60.06006006006006</v>
      </c>
      <c r="N48">
        <f t="shared" si="2"/>
        <v>1.0010010010010011</v>
      </c>
      <c r="O48">
        <f t="shared" si="3"/>
        <v>0</v>
      </c>
      <c r="P48">
        <f t="shared" si="4"/>
        <v>60</v>
      </c>
    </row>
    <row r="49" spans="1:16" x14ac:dyDescent="0.25">
      <c r="A49" t="s">
        <v>10</v>
      </c>
      <c r="B49" t="s">
        <v>84</v>
      </c>
      <c r="C49">
        <v>867.2</v>
      </c>
      <c r="D49">
        <v>270</v>
      </c>
      <c r="E49">
        <v>50</v>
      </c>
      <c r="F49">
        <v>2</v>
      </c>
      <c r="G49">
        <v>1675.35</v>
      </c>
      <c r="H49">
        <v>10260</v>
      </c>
      <c r="I49">
        <v>70</v>
      </c>
      <c r="J49">
        <v>3596.09</v>
      </c>
      <c r="K49">
        <v>1.026</v>
      </c>
      <c r="L49">
        <f t="shared" si="0"/>
        <v>2.6315789473684209E-2</v>
      </c>
      <c r="M49">
        <f t="shared" si="1"/>
        <v>48.732943469785575</v>
      </c>
      <c r="N49">
        <f t="shared" si="2"/>
        <v>1.9493177387914229</v>
      </c>
      <c r="O49">
        <f t="shared" si="3"/>
        <v>68.226120857699797</v>
      </c>
      <c r="P49">
        <f t="shared" si="4"/>
        <v>25</v>
      </c>
    </row>
    <row r="50" spans="1:16" x14ac:dyDescent="0.25">
      <c r="A50" t="s">
        <v>10</v>
      </c>
      <c r="B50" t="s">
        <v>84</v>
      </c>
      <c r="C50">
        <v>867.5</v>
      </c>
      <c r="D50">
        <v>250</v>
      </c>
      <c r="E50">
        <v>90</v>
      </c>
      <c r="F50">
        <v>0.5</v>
      </c>
      <c r="G50">
        <v>2233.8000000000002</v>
      </c>
      <c r="H50">
        <v>9450</v>
      </c>
      <c r="I50">
        <v>60</v>
      </c>
      <c r="J50">
        <v>2337.46</v>
      </c>
      <c r="K50">
        <v>0.94499999999999995</v>
      </c>
      <c r="L50">
        <f t="shared" si="0"/>
        <v>2.6455026455026454E-2</v>
      </c>
      <c r="M50">
        <f t="shared" si="1"/>
        <v>95.238095238095241</v>
      </c>
      <c r="N50">
        <f t="shared" si="2"/>
        <v>0.52910052910052918</v>
      </c>
      <c r="O50">
        <f t="shared" si="3"/>
        <v>63.492063492063494</v>
      </c>
      <c r="P50">
        <f t="shared" si="4"/>
        <v>180</v>
      </c>
    </row>
    <row r="51" spans="1:16" x14ac:dyDescent="0.25">
      <c r="A51" t="s">
        <v>10</v>
      </c>
      <c r="B51" t="s">
        <v>84</v>
      </c>
      <c r="C51">
        <v>867.9</v>
      </c>
      <c r="D51">
        <v>300</v>
      </c>
      <c r="E51">
        <v>90</v>
      </c>
      <c r="F51">
        <v>0.5</v>
      </c>
      <c r="G51">
        <v>2233.8000000000002</v>
      </c>
      <c r="H51">
        <v>9450</v>
      </c>
      <c r="I51">
        <v>60</v>
      </c>
      <c r="J51">
        <v>2427.36</v>
      </c>
      <c r="K51">
        <v>0.94499999999999995</v>
      </c>
      <c r="L51">
        <f t="shared" si="0"/>
        <v>3.1746031746031744E-2</v>
      </c>
      <c r="M51">
        <f t="shared" si="1"/>
        <v>95.238095238095241</v>
      </c>
      <c r="N51">
        <f t="shared" si="2"/>
        <v>0.52910052910052918</v>
      </c>
      <c r="O51">
        <f t="shared" si="3"/>
        <v>63.492063492063494</v>
      </c>
      <c r="P51">
        <f t="shared" si="4"/>
        <v>180</v>
      </c>
    </row>
    <row r="52" spans="1:16" x14ac:dyDescent="0.25">
      <c r="A52" t="s">
        <v>10</v>
      </c>
      <c r="B52" t="s">
        <v>84</v>
      </c>
      <c r="C52">
        <v>868.15</v>
      </c>
      <c r="D52">
        <v>260</v>
      </c>
      <c r="E52">
        <v>60</v>
      </c>
      <c r="F52">
        <v>1</v>
      </c>
      <c r="G52">
        <v>1675.35</v>
      </c>
      <c r="H52">
        <v>9450</v>
      </c>
      <c r="I52">
        <v>60</v>
      </c>
      <c r="J52">
        <v>3656.03</v>
      </c>
      <c r="K52">
        <v>0.94499999999999995</v>
      </c>
      <c r="L52">
        <f t="shared" si="0"/>
        <v>2.7513227513227514E-2</v>
      </c>
      <c r="M52">
        <f t="shared" si="1"/>
        <v>63.492063492063494</v>
      </c>
      <c r="N52">
        <f t="shared" si="2"/>
        <v>1.0582010582010584</v>
      </c>
      <c r="O52">
        <f t="shared" si="3"/>
        <v>63.492063492063494</v>
      </c>
      <c r="P52">
        <f t="shared" si="4"/>
        <v>60</v>
      </c>
    </row>
    <row r="53" spans="1:16" x14ac:dyDescent="0.25">
      <c r="A53" t="s">
        <v>10</v>
      </c>
      <c r="B53" t="s">
        <v>84</v>
      </c>
      <c r="C53">
        <v>868.49</v>
      </c>
      <c r="D53">
        <v>200</v>
      </c>
      <c r="E53">
        <v>90</v>
      </c>
      <c r="F53">
        <v>0.5</v>
      </c>
      <c r="G53">
        <v>2233.8000000000002</v>
      </c>
      <c r="H53">
        <v>9450</v>
      </c>
      <c r="I53">
        <v>80</v>
      </c>
      <c r="J53">
        <v>2517.27</v>
      </c>
      <c r="K53">
        <v>0.94499999999999995</v>
      </c>
      <c r="L53">
        <f t="shared" si="0"/>
        <v>2.1164021164021163E-2</v>
      </c>
      <c r="M53">
        <f t="shared" si="1"/>
        <v>95.238095238095241</v>
      </c>
      <c r="N53">
        <f t="shared" si="2"/>
        <v>0.52910052910052918</v>
      </c>
      <c r="O53">
        <f t="shared" si="3"/>
        <v>84.656084656084658</v>
      </c>
      <c r="P53">
        <f t="shared" si="4"/>
        <v>180</v>
      </c>
    </row>
    <row r="54" spans="1:16" x14ac:dyDescent="0.25">
      <c r="A54" t="s">
        <v>10</v>
      </c>
      <c r="B54" t="s">
        <v>84</v>
      </c>
      <c r="C54">
        <v>868.75</v>
      </c>
      <c r="D54">
        <v>270</v>
      </c>
      <c r="E54">
        <v>70</v>
      </c>
      <c r="F54">
        <v>1</v>
      </c>
      <c r="G54">
        <v>1675.35</v>
      </c>
      <c r="H54">
        <v>9719.9999999999982</v>
      </c>
      <c r="I54">
        <v>60</v>
      </c>
      <c r="J54">
        <v>3895.77</v>
      </c>
      <c r="K54">
        <v>0.97199999999999986</v>
      </c>
      <c r="L54">
        <f t="shared" si="0"/>
        <v>2.7777777777777783E-2</v>
      </c>
      <c r="M54">
        <f t="shared" si="1"/>
        <v>72.016460905349803</v>
      </c>
      <c r="N54">
        <f t="shared" si="2"/>
        <v>1.0288065843621401</v>
      </c>
      <c r="O54">
        <f t="shared" si="3"/>
        <v>61.728395061728406</v>
      </c>
      <c r="P54">
        <f t="shared" si="4"/>
        <v>70</v>
      </c>
    </row>
    <row r="55" spans="1:16" x14ac:dyDescent="0.25">
      <c r="A55" t="s">
        <v>10</v>
      </c>
      <c r="B55" t="s">
        <v>84</v>
      </c>
      <c r="C55">
        <v>868.9</v>
      </c>
      <c r="D55">
        <v>250</v>
      </c>
      <c r="E55">
        <v>90</v>
      </c>
      <c r="F55">
        <v>0.5</v>
      </c>
      <c r="G55">
        <v>2233.8000000000002</v>
      </c>
      <c r="H55">
        <v>9180.0000000000018</v>
      </c>
      <c r="I55">
        <v>60</v>
      </c>
      <c r="J55">
        <v>2367.4299999999998</v>
      </c>
      <c r="K55">
        <v>0.91800000000000015</v>
      </c>
      <c r="L55">
        <f t="shared" si="0"/>
        <v>2.7233115468409581E-2</v>
      </c>
      <c r="M55">
        <f t="shared" si="1"/>
        <v>98.039215686274488</v>
      </c>
      <c r="N55">
        <f t="shared" si="2"/>
        <v>0.5446623093681916</v>
      </c>
      <c r="O55">
        <f t="shared" si="3"/>
        <v>65.359477124183002</v>
      </c>
      <c r="P55">
        <f t="shared" si="4"/>
        <v>180</v>
      </c>
    </row>
    <row r="56" spans="1:16" x14ac:dyDescent="0.25">
      <c r="A56" t="s">
        <v>10</v>
      </c>
      <c r="B56" t="s">
        <v>84</v>
      </c>
      <c r="C56">
        <v>869.3</v>
      </c>
      <c r="D56">
        <v>300</v>
      </c>
      <c r="E56">
        <v>90</v>
      </c>
      <c r="F56">
        <v>2.5</v>
      </c>
      <c r="G56">
        <v>2233.8000000000002</v>
      </c>
      <c r="H56">
        <v>9180.0000000000018</v>
      </c>
      <c r="I56">
        <v>50</v>
      </c>
      <c r="J56">
        <v>2307.4899999999998</v>
      </c>
      <c r="K56">
        <v>0.91800000000000015</v>
      </c>
      <c r="L56">
        <f t="shared" si="0"/>
        <v>3.2679738562091498E-2</v>
      </c>
      <c r="M56">
        <f t="shared" si="1"/>
        <v>98.039215686274488</v>
      </c>
      <c r="N56">
        <f t="shared" si="2"/>
        <v>2.7233115468409581</v>
      </c>
      <c r="O56">
        <f t="shared" si="3"/>
        <v>54.466230936819166</v>
      </c>
      <c r="P56">
        <f t="shared" si="4"/>
        <v>36</v>
      </c>
    </row>
    <row r="57" spans="1:16" x14ac:dyDescent="0.25">
      <c r="A57" t="s">
        <v>10</v>
      </c>
      <c r="B57" t="s">
        <v>84</v>
      </c>
      <c r="C57">
        <v>869.58</v>
      </c>
      <c r="D57">
        <v>270</v>
      </c>
      <c r="E57">
        <v>50</v>
      </c>
      <c r="F57">
        <v>1</v>
      </c>
      <c r="G57">
        <v>1675.35</v>
      </c>
      <c r="H57">
        <v>7020.0000000000009</v>
      </c>
      <c r="I57">
        <v>50</v>
      </c>
      <c r="J57">
        <v>3116.61</v>
      </c>
      <c r="K57">
        <v>0.70200000000000007</v>
      </c>
      <c r="L57">
        <f t="shared" si="0"/>
        <v>3.8461538461538457E-2</v>
      </c>
      <c r="M57">
        <f t="shared" si="1"/>
        <v>71.225071225071218</v>
      </c>
      <c r="N57">
        <f t="shared" si="2"/>
        <v>1.4245014245014245</v>
      </c>
      <c r="O57">
        <f t="shared" si="3"/>
        <v>71.225071225071218</v>
      </c>
      <c r="P57">
        <f t="shared" si="4"/>
        <v>50</v>
      </c>
    </row>
    <row r="58" spans="1:16" x14ac:dyDescent="0.25">
      <c r="A58" t="s">
        <v>10</v>
      </c>
      <c r="B58" t="s">
        <v>84</v>
      </c>
      <c r="C58">
        <v>869.77</v>
      </c>
      <c r="D58">
        <v>250</v>
      </c>
      <c r="E58">
        <v>90</v>
      </c>
      <c r="F58">
        <v>0.5</v>
      </c>
      <c r="G58">
        <v>1675.35</v>
      </c>
      <c r="H58">
        <v>9450</v>
      </c>
      <c r="I58">
        <v>50</v>
      </c>
      <c r="J58">
        <v>2367.4299999999998</v>
      </c>
      <c r="K58">
        <v>0.94499999999999995</v>
      </c>
      <c r="L58">
        <f t="shared" si="0"/>
        <v>2.6455026455026454E-2</v>
      </c>
      <c r="M58">
        <f t="shared" si="1"/>
        <v>95.238095238095241</v>
      </c>
      <c r="N58">
        <f t="shared" si="2"/>
        <v>0.52910052910052918</v>
      </c>
      <c r="O58">
        <f t="shared" si="3"/>
        <v>52.910052910052912</v>
      </c>
      <c r="P58">
        <f t="shared" si="4"/>
        <v>180</v>
      </c>
    </row>
    <row r="59" spans="1:16" x14ac:dyDescent="0.25">
      <c r="A59" t="s">
        <v>10</v>
      </c>
      <c r="B59" t="s">
        <v>84</v>
      </c>
      <c r="C59">
        <v>870.1</v>
      </c>
      <c r="D59">
        <v>250</v>
      </c>
      <c r="E59">
        <v>80</v>
      </c>
      <c r="F59">
        <v>0.5</v>
      </c>
      <c r="G59">
        <v>1675.35</v>
      </c>
      <c r="H59">
        <v>9180.0000000000018</v>
      </c>
      <c r="I59">
        <v>50</v>
      </c>
      <c r="J59">
        <v>2157.66</v>
      </c>
      <c r="K59">
        <v>0.91800000000000015</v>
      </c>
      <c r="L59">
        <f t="shared" si="0"/>
        <v>2.7233115468409581E-2</v>
      </c>
      <c r="M59">
        <f t="shared" si="1"/>
        <v>87.145969498910659</v>
      </c>
      <c r="N59">
        <f t="shared" si="2"/>
        <v>0.5446623093681916</v>
      </c>
      <c r="O59">
        <f t="shared" si="3"/>
        <v>54.466230936819166</v>
      </c>
      <c r="P59">
        <f t="shared" si="4"/>
        <v>160</v>
      </c>
    </row>
    <row r="60" spans="1:16" x14ac:dyDescent="0.25">
      <c r="A60" t="s">
        <v>10</v>
      </c>
      <c r="B60" t="s">
        <v>84</v>
      </c>
      <c r="C60">
        <v>870.53</v>
      </c>
      <c r="D60">
        <v>110</v>
      </c>
      <c r="E60">
        <v>10</v>
      </c>
      <c r="F60">
        <v>7</v>
      </c>
      <c r="G60">
        <v>1675.35</v>
      </c>
      <c r="H60">
        <v>3239.9999999999995</v>
      </c>
      <c r="J60">
        <v>1378.5</v>
      </c>
      <c r="K60">
        <v>0.32399999999999995</v>
      </c>
      <c r="L60">
        <f t="shared" si="0"/>
        <v>3.3950617283950622E-2</v>
      </c>
      <c r="M60">
        <f t="shared" si="1"/>
        <v>30.864197530864203</v>
      </c>
      <c r="N60">
        <f t="shared" si="2"/>
        <v>21.60493827160494</v>
      </c>
      <c r="O60">
        <f t="shared" si="3"/>
        <v>0</v>
      </c>
      <c r="P60">
        <f t="shared" si="4"/>
        <v>1.4285714285714286</v>
      </c>
    </row>
    <row r="61" spans="1:16" x14ac:dyDescent="0.25">
      <c r="A61" t="s">
        <v>10</v>
      </c>
      <c r="B61" t="s">
        <v>84</v>
      </c>
      <c r="C61">
        <v>871.22</v>
      </c>
      <c r="D61">
        <v>300</v>
      </c>
      <c r="E61">
        <v>70</v>
      </c>
      <c r="F61">
        <v>2</v>
      </c>
      <c r="G61">
        <v>1675.35</v>
      </c>
      <c r="H61">
        <v>9180.0000000000018</v>
      </c>
      <c r="I61">
        <v>50</v>
      </c>
      <c r="J61">
        <v>1917.92</v>
      </c>
      <c r="K61">
        <v>0.91800000000000015</v>
      </c>
      <c r="L61">
        <f t="shared" si="0"/>
        <v>3.2679738562091498E-2</v>
      </c>
      <c r="M61">
        <f t="shared" si="1"/>
        <v>76.252723311546831</v>
      </c>
      <c r="N61">
        <f t="shared" si="2"/>
        <v>2.1786492374727664</v>
      </c>
      <c r="O61">
        <f t="shared" si="3"/>
        <v>54.466230936819166</v>
      </c>
      <c r="P61">
        <f t="shared" si="4"/>
        <v>35</v>
      </c>
    </row>
    <row r="62" spans="1:16" x14ac:dyDescent="0.25">
      <c r="A62" t="s">
        <v>10</v>
      </c>
      <c r="B62" t="s">
        <v>84</v>
      </c>
      <c r="C62">
        <v>871.48</v>
      </c>
      <c r="D62">
        <v>250</v>
      </c>
      <c r="E62">
        <v>70</v>
      </c>
      <c r="F62">
        <v>3.5</v>
      </c>
      <c r="G62">
        <v>1675.35</v>
      </c>
      <c r="H62">
        <v>8100</v>
      </c>
      <c r="I62">
        <v>60</v>
      </c>
      <c r="J62">
        <v>3296.42</v>
      </c>
      <c r="K62">
        <v>0.81</v>
      </c>
      <c r="L62">
        <f t="shared" si="0"/>
        <v>3.0864197530864196E-2</v>
      </c>
      <c r="M62">
        <f t="shared" si="1"/>
        <v>86.419753086419746</v>
      </c>
      <c r="N62">
        <f t="shared" si="2"/>
        <v>4.3209876543209873</v>
      </c>
      <c r="O62">
        <f t="shared" si="3"/>
        <v>74.074074074074076</v>
      </c>
      <c r="P62">
        <f t="shared" si="4"/>
        <v>20</v>
      </c>
    </row>
    <row r="63" spans="1:16" x14ac:dyDescent="0.25">
      <c r="A63" t="s">
        <v>10</v>
      </c>
      <c r="B63" t="s">
        <v>84</v>
      </c>
      <c r="C63">
        <v>872.93</v>
      </c>
      <c r="D63">
        <v>250</v>
      </c>
      <c r="E63">
        <v>90</v>
      </c>
      <c r="F63">
        <v>2</v>
      </c>
      <c r="G63">
        <v>1675.35</v>
      </c>
      <c r="H63">
        <v>8910</v>
      </c>
      <c r="I63">
        <v>60</v>
      </c>
      <c r="J63">
        <v>2517.27</v>
      </c>
      <c r="K63">
        <v>0.89100000000000001</v>
      </c>
      <c r="L63">
        <f t="shared" si="0"/>
        <v>2.8058361391694726E-2</v>
      </c>
      <c r="M63">
        <f t="shared" si="1"/>
        <v>101.01010101010101</v>
      </c>
      <c r="N63">
        <f t="shared" si="2"/>
        <v>2.244668911335578</v>
      </c>
      <c r="O63">
        <f t="shared" si="3"/>
        <v>67.340067340067336</v>
      </c>
      <c r="P63">
        <f t="shared" si="4"/>
        <v>45</v>
      </c>
    </row>
    <row r="64" spans="1:16" x14ac:dyDescent="0.25">
      <c r="B64" t="s">
        <v>84</v>
      </c>
      <c r="C64">
        <v>880.8</v>
      </c>
      <c r="D64">
        <v>16.418542421830889</v>
      </c>
      <c r="G64">
        <v>4105.1509758276388</v>
      </c>
      <c r="H64">
        <v>204.44368450756829</v>
      </c>
      <c r="K64">
        <v>2.0444368450756829E-2</v>
      </c>
      <c r="L64">
        <f t="shared" si="0"/>
        <v>8.0308386445770069E-2</v>
      </c>
      <c r="M64">
        <f t="shared" si="1"/>
        <v>0</v>
      </c>
      <c r="N64">
        <f t="shared" si="2"/>
        <v>0</v>
      </c>
      <c r="O64">
        <f t="shared" si="3"/>
        <v>0</v>
      </c>
      <c r="P64" t="e">
        <f t="shared" si="4"/>
        <v>#DIV/0!</v>
      </c>
    </row>
    <row r="65" spans="2:16" x14ac:dyDescent="0.25">
      <c r="B65" t="s">
        <v>84</v>
      </c>
      <c r="C65">
        <v>883.7</v>
      </c>
      <c r="D65">
        <v>45.945461075122388</v>
      </c>
      <c r="G65">
        <v>6687.6462616536546</v>
      </c>
      <c r="H65">
        <v>357.00461953650705</v>
      </c>
      <c r="I65">
        <v>2.9732463637281836</v>
      </c>
      <c r="K65">
        <v>3.5700461953650703E-2</v>
      </c>
      <c r="L65">
        <f t="shared" si="0"/>
        <v>0.12869710519368793</v>
      </c>
      <c r="M65">
        <f t="shared" si="1"/>
        <v>0</v>
      </c>
      <c r="N65">
        <f t="shared" si="2"/>
        <v>0</v>
      </c>
      <c r="O65">
        <f t="shared" si="3"/>
        <v>83.283134195526614</v>
      </c>
      <c r="P65" t="e">
        <f t="shared" si="4"/>
        <v>#DIV/0!</v>
      </c>
    </row>
    <row r="66" spans="2:16" x14ac:dyDescent="0.25">
      <c r="B66" t="s">
        <v>84</v>
      </c>
      <c r="C66">
        <v>899.3</v>
      </c>
      <c r="D66">
        <v>16.2726838692715</v>
      </c>
      <c r="G66">
        <v>4111.0982315423062</v>
      </c>
      <c r="H66">
        <v>349.33137082403454</v>
      </c>
      <c r="I66">
        <v>0.79806390631359159</v>
      </c>
      <c r="K66">
        <v>3.4933137082403455E-2</v>
      </c>
      <c r="L66">
        <f t="shared" si="0"/>
        <v>4.6582372006516382E-2</v>
      </c>
      <c r="M66">
        <f t="shared" si="1"/>
        <v>0</v>
      </c>
      <c r="N66">
        <f t="shared" si="2"/>
        <v>0</v>
      </c>
      <c r="O66">
        <f t="shared" si="3"/>
        <v>22.845469172466416</v>
      </c>
      <c r="P66" t="e">
        <f t="shared" si="4"/>
        <v>#DIV/0!</v>
      </c>
    </row>
    <row r="67" spans="2:16" x14ac:dyDescent="0.25">
      <c r="B67" t="s">
        <v>84</v>
      </c>
      <c r="C67">
        <v>932.5</v>
      </c>
      <c r="D67">
        <v>14.671365595206495</v>
      </c>
      <c r="G67">
        <v>3619.7462032068802</v>
      </c>
      <c r="H67">
        <v>588.1873427439923</v>
      </c>
      <c r="I67">
        <v>1.0767177936516226</v>
      </c>
      <c r="K67">
        <v>5.881873427439923E-2</v>
      </c>
      <c r="L67">
        <f t="shared" ref="L67:L72" si="12">D67/H67</f>
        <v>2.4943354827667869E-2</v>
      </c>
      <c r="M67">
        <f t="shared" ref="M67:M72" si="13">E67/K67</f>
        <v>0</v>
      </c>
      <c r="N67">
        <f t="shared" ref="N67:N72" si="14">F67/K67</f>
        <v>0</v>
      </c>
      <c r="O67">
        <f t="shared" ref="O67:O72" si="15">I67/K67</f>
        <v>18.305694723530671</v>
      </c>
      <c r="P67" t="e">
        <f t="shared" ref="P67:P72" si="16">E67/F67</f>
        <v>#DIV/0!</v>
      </c>
    </row>
    <row r="68" spans="2:16" x14ac:dyDescent="0.25">
      <c r="B68" t="s">
        <v>84</v>
      </c>
      <c r="C68">
        <v>950.6</v>
      </c>
      <c r="D68">
        <v>12.705180320279919</v>
      </c>
      <c r="G68">
        <v>4982.4589597965205</v>
      </c>
      <c r="H68">
        <v>429.25808144089683</v>
      </c>
      <c r="I68">
        <v>2.1478323665754204</v>
      </c>
      <c r="K68">
        <v>4.292580814408968E-2</v>
      </c>
      <c r="L68">
        <f t="shared" si="12"/>
        <v>2.959799912824531E-2</v>
      </c>
      <c r="M68">
        <f t="shared" si="13"/>
        <v>0</v>
      </c>
      <c r="N68">
        <f t="shared" si="14"/>
        <v>0</v>
      </c>
      <c r="O68">
        <f t="shared" si="15"/>
        <v>50.035921498921127</v>
      </c>
      <c r="P68" t="e">
        <f t="shared" si="16"/>
        <v>#DIV/0!</v>
      </c>
    </row>
    <row r="69" spans="2:16" x14ac:dyDescent="0.25">
      <c r="B69" t="s">
        <v>84</v>
      </c>
      <c r="C69">
        <v>977.7</v>
      </c>
      <c r="D69">
        <v>16.730030309169713</v>
      </c>
      <c r="G69">
        <v>5444.3911508583869</v>
      </c>
      <c r="H69">
        <v>355.38376253744525</v>
      </c>
      <c r="I69">
        <v>1.5999290559991888</v>
      </c>
      <c r="K69">
        <v>3.5538376253744522E-2</v>
      </c>
      <c r="L69">
        <f t="shared" si="12"/>
        <v>4.7075955833539081E-2</v>
      </c>
      <c r="M69">
        <f t="shared" si="13"/>
        <v>0</v>
      </c>
      <c r="N69">
        <f t="shared" si="14"/>
        <v>0</v>
      </c>
      <c r="O69">
        <f t="shared" si="15"/>
        <v>45.019756799682462</v>
      </c>
      <c r="P69" t="e">
        <f t="shared" si="16"/>
        <v>#DIV/0!</v>
      </c>
    </row>
    <row r="70" spans="2:16" x14ac:dyDescent="0.25">
      <c r="B70" t="s">
        <v>85</v>
      </c>
      <c r="C70">
        <v>1003.9</v>
      </c>
      <c r="D70">
        <v>44.168655291930712</v>
      </c>
      <c r="G70">
        <v>7412.5522319443853</v>
      </c>
      <c r="H70">
        <v>707.83888805270226</v>
      </c>
      <c r="I70">
        <v>3.6309834299740635</v>
      </c>
      <c r="K70">
        <v>7.0783888805270229E-2</v>
      </c>
      <c r="L70">
        <f t="shared" si="12"/>
        <v>6.2399305883632274E-2</v>
      </c>
      <c r="M70">
        <f t="shared" si="13"/>
        <v>0</v>
      </c>
      <c r="N70">
        <f t="shared" si="14"/>
        <v>0</v>
      </c>
      <c r="O70">
        <f t="shared" si="15"/>
        <v>51.296749744324842</v>
      </c>
      <c r="P70" t="e">
        <f t="shared" si="16"/>
        <v>#DIV/0!</v>
      </c>
    </row>
    <row r="71" spans="2:16" x14ac:dyDescent="0.25">
      <c r="B71" t="s">
        <v>85</v>
      </c>
      <c r="C71">
        <v>1040.5999999999999</v>
      </c>
      <c r="D71">
        <v>7.9651266267886447</v>
      </c>
      <c r="G71">
        <v>13983.66012361679</v>
      </c>
      <c r="H71">
        <v>553.75479437672766</v>
      </c>
      <c r="I71">
        <v>1.0858219383167282</v>
      </c>
      <c r="K71">
        <v>5.5375479437672764E-2</v>
      </c>
      <c r="L71">
        <f t="shared" si="12"/>
        <v>1.4383851314106818E-2</v>
      </c>
      <c r="M71">
        <f t="shared" si="13"/>
        <v>0</v>
      </c>
      <c r="N71">
        <f t="shared" si="14"/>
        <v>0</v>
      </c>
      <c r="O71">
        <f t="shared" si="15"/>
        <v>19.608352818667019</v>
      </c>
      <c r="P71" t="e">
        <f t="shared" si="16"/>
        <v>#DIV/0!</v>
      </c>
    </row>
    <row r="72" spans="2:16" x14ac:dyDescent="0.25">
      <c r="B72" t="s">
        <v>85</v>
      </c>
      <c r="C72">
        <v>1052.5</v>
      </c>
      <c r="D72">
        <v>10.191114049559152</v>
      </c>
      <c r="G72">
        <v>4395.2785568657873</v>
      </c>
      <c r="H72">
        <v>953.37515115676581</v>
      </c>
      <c r="I72">
        <v>1.1759403286950576</v>
      </c>
      <c r="K72">
        <v>9.5337515115676577E-2</v>
      </c>
      <c r="L72">
        <f t="shared" si="12"/>
        <v>1.0689510878476213E-2</v>
      </c>
      <c r="M72">
        <f t="shared" si="13"/>
        <v>0</v>
      </c>
      <c r="N72">
        <f t="shared" si="14"/>
        <v>0</v>
      </c>
      <c r="O72">
        <f t="shared" si="15"/>
        <v>12.334497362011641</v>
      </c>
      <c r="P72" t="e">
        <f t="shared" si="16"/>
        <v>#DIV/0!</v>
      </c>
    </row>
  </sheetData>
  <sortState ref="A2:K72">
    <sortCondition ref="C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workbookViewId="0">
      <pane ySplit="1" topLeftCell="A62" activePane="bottomLeft" state="frozen"/>
      <selection pane="bottomLeft" activeCell="B98" sqref="B98:B106"/>
    </sheetView>
  </sheetViews>
  <sheetFormatPr defaultRowHeight="15" x14ac:dyDescent="0.25"/>
  <cols>
    <col min="1" max="1" width="7.42578125" bestFit="1" customWidth="1"/>
    <col min="2" max="2" width="26" bestFit="1" customWidth="1"/>
    <col min="3" max="3" width="7" bestFit="1" customWidth="1"/>
    <col min="4" max="4" width="12.7109375" bestFit="1" customWidth="1"/>
    <col min="5" max="5" width="12" bestFit="1" customWidth="1"/>
    <col min="6" max="6" width="12.7109375" bestFit="1" customWidth="1"/>
    <col min="7" max="7" width="12" bestFit="1" customWidth="1"/>
    <col min="8" max="8" width="9" bestFit="1" customWidth="1"/>
    <col min="9" max="9" width="14.5703125" bestFit="1" customWidth="1"/>
    <col min="12" max="12" width="25.5703125" bestFit="1" customWidth="1"/>
    <col min="13" max="13" width="7" bestFit="1" customWidth="1"/>
    <col min="14" max="14" width="13.28515625" bestFit="1" customWidth="1"/>
    <col min="15" max="15" width="13.140625" bestFit="1" customWidth="1"/>
    <col min="16" max="16" width="17.5703125" bestFit="1" customWidth="1"/>
    <col min="17" max="17" width="8.7109375" bestFit="1" customWidth="1"/>
    <col min="18" max="18" width="9.7109375" bestFit="1" customWidth="1"/>
    <col min="20" max="20" width="10" bestFit="1" customWidth="1"/>
    <col min="21" max="21" width="6.85546875" bestFit="1" customWidth="1"/>
    <col min="22" max="22" width="13.5703125" bestFit="1" customWidth="1"/>
    <col min="23" max="23" width="9" bestFit="1" customWidth="1"/>
    <col min="24" max="24" width="44.140625" bestFit="1" customWidth="1"/>
    <col min="25" max="25" width="12" bestFit="1" customWidth="1"/>
    <col min="26" max="26" width="13.28515625" bestFit="1" customWidth="1"/>
    <col min="27" max="27" width="29" bestFit="1" customWidth="1"/>
  </cols>
  <sheetData>
    <row r="1" spans="1:27" x14ac:dyDescent="0.25">
      <c r="A1" t="s">
        <v>66</v>
      </c>
      <c r="C1" t="s">
        <v>11</v>
      </c>
      <c r="D1" t="s">
        <v>67</v>
      </c>
      <c r="E1" t="s">
        <v>68</v>
      </c>
      <c r="F1" t="s">
        <v>69</v>
      </c>
      <c r="G1" t="s">
        <v>68</v>
      </c>
      <c r="H1" t="s">
        <v>70</v>
      </c>
      <c r="I1" t="s">
        <v>71</v>
      </c>
      <c r="L1" t="s">
        <v>22</v>
      </c>
      <c r="M1" t="s">
        <v>11</v>
      </c>
      <c r="N1" t="s">
        <v>76</v>
      </c>
      <c r="O1" t="s">
        <v>77</v>
      </c>
      <c r="P1" t="s">
        <v>78</v>
      </c>
      <c r="Q1" t="s">
        <v>79</v>
      </c>
      <c r="R1" t="s">
        <v>80</v>
      </c>
      <c r="T1" t="s">
        <v>1</v>
      </c>
      <c r="U1" t="s">
        <v>89</v>
      </c>
      <c r="V1" t="s">
        <v>90</v>
      </c>
      <c r="W1" t="s">
        <v>91</v>
      </c>
      <c r="X1" t="s">
        <v>92</v>
      </c>
      <c r="Y1" t="s">
        <v>91</v>
      </c>
      <c r="Z1" t="s">
        <v>93</v>
      </c>
      <c r="AA1" t="s">
        <v>94</v>
      </c>
    </row>
    <row r="2" spans="1:27" x14ac:dyDescent="0.25">
      <c r="A2">
        <v>1</v>
      </c>
      <c r="B2" t="s">
        <v>72</v>
      </c>
      <c r="C2">
        <v>429.2</v>
      </c>
      <c r="D2">
        <v>-6.432653910733646</v>
      </c>
      <c r="E2">
        <v>0.27299505533526491</v>
      </c>
      <c r="F2">
        <v>0.74368631840170518</v>
      </c>
      <c r="G2">
        <v>0.17125608663286376</v>
      </c>
      <c r="L2" t="s">
        <v>81</v>
      </c>
      <c r="M2">
        <v>467.4</v>
      </c>
      <c r="N2">
        <v>0.15620639</v>
      </c>
      <c r="O2">
        <v>0.51168907100000005</v>
      </c>
      <c r="P2">
        <v>1.6967199999999999E-6</v>
      </c>
      <c r="Q2">
        <v>-18.5107</v>
      </c>
      <c r="R2">
        <v>-10.06559</v>
      </c>
      <c r="T2">
        <v>524.45000000000005</v>
      </c>
      <c r="U2" t="s">
        <v>95</v>
      </c>
      <c r="V2">
        <v>0.706071</v>
      </c>
      <c r="W2">
        <v>1.8E-5</v>
      </c>
      <c r="X2">
        <v>0.55581847231534542</v>
      </c>
      <c r="Y2">
        <v>1.3947296678313303E-2</v>
      </c>
      <c r="Z2">
        <v>24.514075226487712</v>
      </c>
      <c r="AA2">
        <v>0.47046898242509361</v>
      </c>
    </row>
    <row r="3" spans="1:27" x14ac:dyDescent="0.25">
      <c r="A3">
        <v>2</v>
      </c>
      <c r="B3" t="s">
        <v>72</v>
      </c>
      <c r="C3">
        <v>444.9</v>
      </c>
      <c r="D3">
        <v>-6.0800566705342742</v>
      </c>
      <c r="E3">
        <v>0.17272015868917021</v>
      </c>
      <c r="F3">
        <v>0.24276895668745058</v>
      </c>
      <c r="G3">
        <v>4.7768361185392447E-2</v>
      </c>
      <c r="L3" t="s">
        <v>82</v>
      </c>
      <c r="M3">
        <v>500.95</v>
      </c>
      <c r="N3">
        <v>0.13559938399999999</v>
      </c>
      <c r="O3">
        <v>0.51165919000000004</v>
      </c>
      <c r="P3">
        <v>3.0044899999999999E-6</v>
      </c>
      <c r="Q3">
        <v>-19.215900000000001</v>
      </c>
      <c r="R3">
        <v>-6.4267300000000001</v>
      </c>
      <c r="T3">
        <v>585.35</v>
      </c>
      <c r="U3" t="s">
        <v>96</v>
      </c>
      <c r="V3">
        <v>0.70729200000000003</v>
      </c>
      <c r="W3">
        <v>5.0000000000000004E-6</v>
      </c>
      <c r="X3">
        <v>0.62668963585156146</v>
      </c>
      <c r="Y3">
        <v>2.213649727555347E-2</v>
      </c>
      <c r="Z3">
        <v>15.912048671220312</v>
      </c>
      <c r="AA3">
        <v>0.54134014596130964</v>
      </c>
    </row>
    <row r="4" spans="1:27" x14ac:dyDescent="0.25">
      <c r="A4">
        <v>5</v>
      </c>
      <c r="B4" t="s">
        <v>72</v>
      </c>
      <c r="C4">
        <v>465.85</v>
      </c>
      <c r="D4">
        <v>-7.0954214557423008</v>
      </c>
      <c r="E4">
        <v>0.11587074877273303</v>
      </c>
      <c r="F4">
        <v>5.4201331117905482E-2</v>
      </c>
      <c r="G4">
        <v>8.1173443607244239E-2</v>
      </c>
      <c r="L4" t="s">
        <v>82</v>
      </c>
      <c r="M4">
        <v>699.7</v>
      </c>
      <c r="N4">
        <v>0.179436819</v>
      </c>
      <c r="O4">
        <v>0.51214545499999997</v>
      </c>
      <c r="P4">
        <v>5.6307400000000004E-6</v>
      </c>
      <c r="Q4">
        <v>-9.6080500000000004</v>
      </c>
      <c r="R4">
        <v>-6.0270999999999999</v>
      </c>
      <c r="T4">
        <v>619.1</v>
      </c>
      <c r="U4" t="s">
        <v>97</v>
      </c>
      <c r="V4">
        <v>0.70805200000000001</v>
      </c>
      <c r="W4">
        <v>1.2E-5</v>
      </c>
      <c r="X4">
        <v>0.68574507274685181</v>
      </c>
      <c r="Y4">
        <v>1.7229183501856975E-2</v>
      </c>
      <c r="Z4">
        <v>15.912236695044134</v>
      </c>
      <c r="AA4">
        <v>0.63406682063946185</v>
      </c>
    </row>
    <row r="5" spans="1:27" x14ac:dyDescent="0.25">
      <c r="A5">
        <v>7</v>
      </c>
      <c r="B5" t="s">
        <v>72</v>
      </c>
      <c r="C5">
        <v>481.26</v>
      </c>
      <c r="D5">
        <v>-7.5239756367616897</v>
      </c>
      <c r="E5">
        <v>6.2681277882340708E-2</v>
      </c>
      <c r="F5">
        <v>0.23972981105342314</v>
      </c>
      <c r="G5">
        <v>4.4288665621461588E-2</v>
      </c>
      <c r="L5" t="s">
        <v>83</v>
      </c>
      <c r="M5">
        <v>716</v>
      </c>
      <c r="N5">
        <v>0.121212483</v>
      </c>
      <c r="O5">
        <v>0.51157883999999998</v>
      </c>
      <c r="P5">
        <v>2.2589999999999999E-6</v>
      </c>
      <c r="Q5">
        <v>-20.661000000000001</v>
      </c>
      <c r="R5">
        <v>-4.84267</v>
      </c>
      <c r="T5">
        <v>708.4</v>
      </c>
      <c r="U5" t="s">
        <v>98</v>
      </c>
      <c r="V5">
        <v>0.721634</v>
      </c>
      <c r="W5">
        <v>6.9999999999999999E-6</v>
      </c>
      <c r="X5">
        <v>0.59112278198822654</v>
      </c>
      <c r="Y5">
        <v>1.1233286698870061E-2</v>
      </c>
      <c r="Z5">
        <v>24.99549597980085</v>
      </c>
      <c r="AA5">
        <v>0.53944452988083658</v>
      </c>
    </row>
    <row r="6" spans="1:27" x14ac:dyDescent="0.25">
      <c r="A6">
        <v>8</v>
      </c>
      <c r="B6" t="s">
        <v>72</v>
      </c>
      <c r="C6">
        <v>485.75</v>
      </c>
      <c r="D6">
        <v>-7.9585477422252788</v>
      </c>
      <c r="E6">
        <v>3.1538797970762013E-2</v>
      </c>
      <c r="F6">
        <v>0.19232164148524289</v>
      </c>
      <c r="G6">
        <v>6.835479898377185E-2</v>
      </c>
      <c r="H6">
        <v>0.70704299999999998</v>
      </c>
      <c r="I6">
        <v>1.2E-5</v>
      </c>
      <c r="L6" t="s">
        <v>83</v>
      </c>
      <c r="M6">
        <v>734.9</v>
      </c>
      <c r="N6">
        <v>0.26023147200000002</v>
      </c>
      <c r="O6">
        <v>0.51195237699999996</v>
      </c>
      <c r="P6">
        <v>2.1175200000000002E-6</v>
      </c>
      <c r="Q6">
        <v>-13.3744</v>
      </c>
      <c r="R6">
        <v>-26.8538</v>
      </c>
      <c r="T6">
        <v>755.6</v>
      </c>
      <c r="U6" t="s">
        <v>99</v>
      </c>
      <c r="V6">
        <v>0.71099299999999999</v>
      </c>
      <c r="W6">
        <v>3.9999999999999998E-6</v>
      </c>
      <c r="X6">
        <v>0.55335216981151614</v>
      </c>
      <c r="Y6">
        <v>2.3583869897462428E-2</v>
      </c>
      <c r="Z6">
        <v>14.121681185513614</v>
      </c>
      <c r="AA6">
        <v>0.50167391770412617</v>
      </c>
    </row>
    <row r="7" spans="1:27" x14ac:dyDescent="0.25">
      <c r="A7">
        <v>10</v>
      </c>
      <c r="B7" t="s">
        <v>72</v>
      </c>
      <c r="C7">
        <v>500.95</v>
      </c>
      <c r="D7">
        <v>-8.346268453095961</v>
      </c>
      <c r="E7">
        <v>0.17550128608465038</v>
      </c>
      <c r="F7">
        <v>-1.0212750264704362</v>
      </c>
      <c r="G7">
        <v>0.13964444157364292</v>
      </c>
      <c r="L7" t="s">
        <v>83</v>
      </c>
      <c r="M7">
        <v>819.6</v>
      </c>
      <c r="N7">
        <v>0.117752357</v>
      </c>
      <c r="O7">
        <v>0.51155044599999999</v>
      </c>
      <c r="P7">
        <v>3.3351999999999998E-6</v>
      </c>
      <c r="Q7">
        <v>-21.2149</v>
      </c>
      <c r="R7">
        <v>-4.6688900000000002</v>
      </c>
      <c r="T7">
        <v>801.1</v>
      </c>
      <c r="U7" t="s">
        <v>100</v>
      </c>
      <c r="V7">
        <v>0.72096800000000005</v>
      </c>
      <c r="W7">
        <v>1.1E-5</v>
      </c>
      <c r="X7">
        <v>0.8707425465001476</v>
      </c>
      <c r="Y7">
        <v>2.8169743783176104E-2</v>
      </c>
      <c r="Z7">
        <v>7.8048575177931063</v>
      </c>
      <c r="AA7">
        <v>0.78539305660989578</v>
      </c>
    </row>
    <row r="8" spans="1:27" x14ac:dyDescent="0.25">
      <c r="A8">
        <v>15</v>
      </c>
      <c r="B8" t="s">
        <v>72</v>
      </c>
      <c r="C8">
        <v>524.45000000000005</v>
      </c>
      <c r="D8">
        <v>-9.8751623634819676</v>
      </c>
      <c r="E8">
        <v>0.14515111364495964</v>
      </c>
      <c r="F8">
        <v>0.39438635859632831</v>
      </c>
      <c r="G8">
        <v>2.4589872486351052E-2</v>
      </c>
      <c r="H8">
        <v>0.706071</v>
      </c>
      <c r="I8">
        <v>1.8E-5</v>
      </c>
      <c r="L8" t="s">
        <v>84</v>
      </c>
      <c r="M8">
        <v>873.8</v>
      </c>
      <c r="N8">
        <v>6.3103445999999994E-2</v>
      </c>
      <c r="O8">
        <v>0.51086611299999996</v>
      </c>
      <c r="P8">
        <v>2.2760100000000002E-6</v>
      </c>
      <c r="Q8">
        <v>-34.564100000000003</v>
      </c>
      <c r="R8">
        <v>-6.5446</v>
      </c>
      <c r="T8">
        <v>899.3</v>
      </c>
      <c r="U8" t="s">
        <v>101</v>
      </c>
      <c r="V8">
        <v>0.70516100000000004</v>
      </c>
      <c r="W8">
        <v>3.0000000000000001E-6</v>
      </c>
      <c r="X8">
        <v>0.51095155553749538</v>
      </c>
      <c r="Y8">
        <v>2.1082657196849604E-2</v>
      </c>
      <c r="Z8">
        <v>14.12150626367367</v>
      </c>
      <c r="AA8">
        <v>0.45927330343010542</v>
      </c>
    </row>
    <row r="9" spans="1:27" x14ac:dyDescent="0.25">
      <c r="A9">
        <v>18</v>
      </c>
      <c r="B9" t="s">
        <v>72</v>
      </c>
      <c r="C9">
        <v>558.75</v>
      </c>
      <c r="D9">
        <v>-9.8791515214077474</v>
      </c>
      <c r="E9">
        <v>5.3097854358983357E-2</v>
      </c>
      <c r="F9">
        <v>0.44487824639317602</v>
      </c>
      <c r="G9">
        <v>3.5222089497001915E-3</v>
      </c>
      <c r="H9">
        <v>0.70711100000000005</v>
      </c>
      <c r="I9">
        <v>5.0000000000000004E-6</v>
      </c>
      <c r="L9" t="s">
        <v>85</v>
      </c>
      <c r="M9">
        <v>1020.2</v>
      </c>
      <c r="N9">
        <v>6.5790034999999997E-2</v>
      </c>
      <c r="O9">
        <v>0.51106143999999998</v>
      </c>
      <c r="P9">
        <v>2.4699599999999998E-6</v>
      </c>
      <c r="Q9">
        <v>-30.753900000000002</v>
      </c>
      <c r="R9">
        <v>-3.2853400000000001</v>
      </c>
      <c r="T9">
        <v>950.6</v>
      </c>
      <c r="U9" t="s">
        <v>102</v>
      </c>
      <c r="V9">
        <v>0.70619699999999996</v>
      </c>
      <c r="W9">
        <v>3.9999999999999998E-6</v>
      </c>
      <c r="X9">
        <v>0.41229108721951996</v>
      </c>
      <c r="Y9">
        <v>1.4133531847473443E-2</v>
      </c>
      <c r="Z9">
        <v>21.753236685164982</v>
      </c>
      <c r="AA9">
        <v>0.36061283511212999</v>
      </c>
    </row>
    <row r="10" spans="1:27" x14ac:dyDescent="0.25">
      <c r="A10">
        <v>20</v>
      </c>
      <c r="B10" t="s">
        <v>72</v>
      </c>
      <c r="C10">
        <v>568</v>
      </c>
      <c r="D10">
        <v>-10.603122250672486</v>
      </c>
      <c r="E10">
        <v>6.0720079068556518E-2</v>
      </c>
      <c r="F10">
        <v>-0.12500810502431955</v>
      </c>
      <c r="G10">
        <v>6.357587947210476E-2</v>
      </c>
      <c r="L10" t="s">
        <v>86</v>
      </c>
      <c r="M10">
        <v>1094.7</v>
      </c>
      <c r="N10">
        <v>0.103277469</v>
      </c>
      <c r="O10">
        <v>0.51135633400000002</v>
      </c>
      <c r="P10">
        <v>2.8214300000000002E-6</v>
      </c>
      <c r="Q10">
        <v>-25.0014</v>
      </c>
      <c r="R10">
        <v>-5.4174600000000002</v>
      </c>
    </row>
    <row r="11" spans="1:27" x14ac:dyDescent="0.25">
      <c r="A11">
        <v>26</v>
      </c>
      <c r="B11" t="s">
        <v>72</v>
      </c>
      <c r="C11">
        <v>585.35</v>
      </c>
      <c r="D11">
        <v>-11.734375184140379</v>
      </c>
      <c r="E11">
        <v>4.1195753046516355E-2</v>
      </c>
      <c r="F11">
        <v>-0.16404302851973135</v>
      </c>
      <c r="G11">
        <v>9.6298945019603635E-2</v>
      </c>
      <c r="L11" t="s">
        <v>87</v>
      </c>
      <c r="M11">
        <v>1233.5</v>
      </c>
      <c r="N11">
        <v>7.6924057000000004E-2</v>
      </c>
      <c r="O11">
        <v>0.51099861999999996</v>
      </c>
      <c r="P11">
        <v>2.9662300000000001E-6</v>
      </c>
      <c r="Q11">
        <v>-31.979299999999999</v>
      </c>
      <c r="R11">
        <v>-6.8647099999999996</v>
      </c>
    </row>
    <row r="12" spans="1:27" x14ac:dyDescent="0.25">
      <c r="A12">
        <v>28</v>
      </c>
      <c r="B12" t="s">
        <v>72</v>
      </c>
      <c r="C12">
        <v>595.70000000000005</v>
      </c>
      <c r="D12">
        <v>-11.631855192940735</v>
      </c>
      <c r="E12">
        <v>0.13577586340738287</v>
      </c>
      <c r="F12">
        <v>5.9750485760635907E-2</v>
      </c>
      <c r="G12">
        <v>0.11910799804094209</v>
      </c>
      <c r="H12">
        <v>0.70729200000000003</v>
      </c>
      <c r="I12">
        <v>5.0000000000000004E-6</v>
      </c>
    </row>
    <row r="13" spans="1:27" x14ac:dyDescent="0.25">
      <c r="A13">
        <v>36</v>
      </c>
      <c r="B13" t="s">
        <v>72</v>
      </c>
      <c r="C13">
        <v>630.4</v>
      </c>
      <c r="D13">
        <v>-8.8616034809068136</v>
      </c>
      <c r="E13">
        <v>0.15059652839702892</v>
      </c>
      <c r="F13">
        <v>0.19828085232865267</v>
      </c>
      <c r="G13">
        <v>6.1127184526994595E-2</v>
      </c>
    </row>
    <row r="14" spans="1:27" x14ac:dyDescent="0.25">
      <c r="A14">
        <v>37</v>
      </c>
      <c r="B14" t="s">
        <v>72</v>
      </c>
      <c r="C14">
        <v>636.5</v>
      </c>
      <c r="D14">
        <v>-10.129089962807676</v>
      </c>
      <c r="E14">
        <v>7.9557018212009792E-2</v>
      </c>
      <c r="F14">
        <v>-1.3943703452036105E-2</v>
      </c>
      <c r="G14">
        <v>3.9231291348987361E-2</v>
      </c>
    </row>
    <row r="15" spans="1:27" x14ac:dyDescent="0.25">
      <c r="A15">
        <v>38</v>
      </c>
      <c r="B15" t="s">
        <v>72</v>
      </c>
      <c r="C15">
        <v>642.70000000000005</v>
      </c>
      <c r="D15">
        <v>-9.913260667932434</v>
      </c>
      <c r="E15">
        <v>9.0368955400598611E-2</v>
      </c>
      <c r="F15">
        <v>0.15995528279676574</v>
      </c>
      <c r="G15">
        <v>5.0601798991393214E-2</v>
      </c>
    </row>
    <row r="16" spans="1:27" x14ac:dyDescent="0.25">
      <c r="A16">
        <v>40</v>
      </c>
      <c r="B16" t="s">
        <v>72</v>
      </c>
      <c r="C16">
        <v>651.5</v>
      </c>
      <c r="D16">
        <v>-10.360417514735056</v>
      </c>
      <c r="E16">
        <v>0.10682955492859522</v>
      </c>
      <c r="F16">
        <v>0.42655172463634328</v>
      </c>
      <c r="G16">
        <v>1.8176584375304273E-2</v>
      </c>
      <c r="H16">
        <v>0.70805200000000001</v>
      </c>
      <c r="I16">
        <v>1.2E-5</v>
      </c>
    </row>
    <row r="17" spans="1:9" x14ac:dyDescent="0.25">
      <c r="A17">
        <v>42</v>
      </c>
      <c r="B17" t="s">
        <v>72</v>
      </c>
      <c r="C17">
        <v>661.85</v>
      </c>
      <c r="D17">
        <v>-11.238688743096148</v>
      </c>
      <c r="E17">
        <v>0.15098463647876856</v>
      </c>
      <c r="F17">
        <v>0.12754135304347014</v>
      </c>
      <c r="G17">
        <v>7.1812338717093402E-2</v>
      </c>
    </row>
    <row r="18" spans="1:9" x14ac:dyDescent="0.25">
      <c r="A18">
        <v>43</v>
      </c>
      <c r="B18" t="s">
        <v>72</v>
      </c>
      <c r="C18">
        <v>666.7</v>
      </c>
      <c r="D18">
        <v>-9.440722212141095</v>
      </c>
      <c r="E18">
        <v>0.18740247452893236</v>
      </c>
      <c r="F18">
        <v>0.67087766793507142</v>
      </c>
      <c r="G18">
        <v>5.6778370533500815E-2</v>
      </c>
    </row>
    <row r="19" spans="1:9" x14ac:dyDescent="0.25">
      <c r="A19">
        <v>43</v>
      </c>
      <c r="B19" t="s">
        <v>72</v>
      </c>
      <c r="C19">
        <v>666.7</v>
      </c>
      <c r="D19">
        <v>-9.4392763532978794</v>
      </c>
      <c r="E19">
        <v>0.17593636369040752</v>
      </c>
      <c r="F19">
        <v>0.45732299109311514</v>
      </c>
      <c r="G19">
        <v>0.13589918457606934</v>
      </c>
    </row>
    <row r="20" spans="1:9" x14ac:dyDescent="0.25">
      <c r="A20">
        <v>44</v>
      </c>
      <c r="B20" t="s">
        <v>72</v>
      </c>
      <c r="C20">
        <v>673.15</v>
      </c>
      <c r="D20">
        <v>-11.43252332885876</v>
      </c>
      <c r="E20">
        <v>0.1226888976002293</v>
      </c>
      <c r="F20">
        <v>0.27692659132488195</v>
      </c>
      <c r="G20">
        <v>1.6719458325515132E-2</v>
      </c>
      <c r="H20">
        <v>0.70740199999999998</v>
      </c>
      <c r="I20">
        <v>6.0000000000000002E-6</v>
      </c>
    </row>
    <row r="21" spans="1:9" x14ac:dyDescent="0.25">
      <c r="A21">
        <v>45</v>
      </c>
      <c r="B21" t="s">
        <v>72</v>
      </c>
      <c r="C21">
        <v>679.5</v>
      </c>
      <c r="D21">
        <v>-9.5857336698856468</v>
      </c>
      <c r="E21">
        <v>8.4305268257024182E-2</v>
      </c>
      <c r="F21">
        <v>0.64213526810307386</v>
      </c>
      <c r="G21">
        <v>6.7750630282402663E-2</v>
      </c>
    </row>
    <row r="22" spans="1:9" x14ac:dyDescent="0.25">
      <c r="A22">
        <v>46</v>
      </c>
      <c r="B22" t="s">
        <v>72</v>
      </c>
      <c r="C22">
        <v>686.05</v>
      </c>
      <c r="D22">
        <v>-9.3897975570885439</v>
      </c>
      <c r="E22">
        <v>2.897521415430049E-3</v>
      </c>
      <c r="F22">
        <v>0.74022800858404447</v>
      </c>
      <c r="G22">
        <v>4.4717985901678171E-2</v>
      </c>
    </row>
    <row r="23" spans="1:9" x14ac:dyDescent="0.25">
      <c r="A23">
        <v>47</v>
      </c>
      <c r="B23" t="s">
        <v>72</v>
      </c>
      <c r="C23">
        <v>694.55</v>
      </c>
      <c r="D23">
        <v>-9.2029560389101714</v>
      </c>
      <c r="E23">
        <v>4.5727377370371601E-2</v>
      </c>
      <c r="F23">
        <v>0.40968386343372165</v>
      </c>
      <c r="G23">
        <v>4.5124468593688051E-2</v>
      </c>
      <c r="H23">
        <v>0.70754499999999998</v>
      </c>
      <c r="I23">
        <v>1.8E-5</v>
      </c>
    </row>
    <row r="24" spans="1:9" x14ac:dyDescent="0.25">
      <c r="A24">
        <v>48</v>
      </c>
      <c r="B24" t="s">
        <v>72</v>
      </c>
      <c r="C24">
        <v>697.3</v>
      </c>
      <c r="D24">
        <v>-7.4833100665681798</v>
      </c>
      <c r="E24">
        <v>0.21582393481005077</v>
      </c>
      <c r="F24">
        <v>0.77868460228546366</v>
      </c>
      <c r="G24">
        <v>0.152475418248957</v>
      </c>
      <c r="H24">
        <v>0.70754499999999998</v>
      </c>
      <c r="I24">
        <v>1.8E-5</v>
      </c>
    </row>
    <row r="25" spans="1:9" x14ac:dyDescent="0.25">
      <c r="A25">
        <v>49</v>
      </c>
      <c r="B25" t="s">
        <v>72</v>
      </c>
      <c r="C25">
        <v>699.7</v>
      </c>
      <c r="D25">
        <v>-7.9047855903629571</v>
      </c>
      <c r="E25">
        <v>0.12832376121901679</v>
      </c>
      <c r="F25">
        <v>0.78491033467094495</v>
      </c>
      <c r="G25">
        <v>3.4134249540284024E-2</v>
      </c>
    </row>
    <row r="26" spans="1:9" x14ac:dyDescent="0.25">
      <c r="A26">
        <v>50</v>
      </c>
      <c r="B26" t="s">
        <v>72</v>
      </c>
      <c r="C26">
        <v>700.5</v>
      </c>
      <c r="D26">
        <v>-7.7702403733048389</v>
      </c>
      <c r="E26">
        <v>3.0682818532125704E-3</v>
      </c>
      <c r="F26">
        <v>0.76313678306003263</v>
      </c>
      <c r="G26">
        <v>2.9011737020298391E-2</v>
      </c>
      <c r="H26">
        <v>0.70660800000000001</v>
      </c>
      <c r="I26">
        <v>7.9999999999999996E-6</v>
      </c>
    </row>
    <row r="27" spans="1:9" x14ac:dyDescent="0.25">
      <c r="A27">
        <v>51</v>
      </c>
      <c r="B27" t="s">
        <v>72</v>
      </c>
      <c r="C27">
        <v>701.8</v>
      </c>
      <c r="D27">
        <v>-8.5075670332420046</v>
      </c>
      <c r="E27">
        <v>0.14645142192826974</v>
      </c>
      <c r="F27">
        <v>0.45660792487373314</v>
      </c>
      <c r="G27">
        <v>4.2125257520486639E-2</v>
      </c>
    </row>
    <row r="28" spans="1:9" x14ac:dyDescent="0.25">
      <c r="A28">
        <v>52</v>
      </c>
      <c r="B28" t="s">
        <v>72</v>
      </c>
      <c r="C28">
        <v>703.2</v>
      </c>
      <c r="D28">
        <v>-7.7876219168148815</v>
      </c>
      <c r="E28">
        <v>0.16012307209806409</v>
      </c>
      <c r="F28">
        <v>0.46166462695804966</v>
      </c>
      <c r="G28">
        <v>0.1339500351790083</v>
      </c>
    </row>
    <row r="29" spans="1:9" x14ac:dyDescent="0.25">
      <c r="A29">
        <v>53</v>
      </c>
      <c r="B29" t="s">
        <v>72</v>
      </c>
      <c r="C29">
        <v>704.4</v>
      </c>
      <c r="D29">
        <v>-7.6429834525308422</v>
      </c>
      <c r="E29">
        <v>0.20953101903725752</v>
      </c>
      <c r="F29">
        <v>0.94796384138522627</v>
      </c>
      <c r="G29">
        <v>5.6381033524084669E-2</v>
      </c>
    </row>
    <row r="30" spans="1:9" x14ac:dyDescent="0.25">
      <c r="A30">
        <v>54</v>
      </c>
      <c r="B30" t="s">
        <v>72</v>
      </c>
      <c r="C30">
        <v>705.9</v>
      </c>
      <c r="D30">
        <v>-7.4030298145385611</v>
      </c>
      <c r="E30">
        <v>0.16833233595744795</v>
      </c>
      <c r="F30">
        <v>0.60884544966527177</v>
      </c>
      <c r="G30">
        <v>4.3605897512280008E-2</v>
      </c>
    </row>
    <row r="31" spans="1:9" x14ac:dyDescent="0.25">
      <c r="A31">
        <v>54</v>
      </c>
      <c r="B31" t="s">
        <v>72</v>
      </c>
      <c r="C31">
        <v>705.9</v>
      </c>
      <c r="D31">
        <v>-7.3734563748560609</v>
      </c>
      <c r="E31">
        <v>0.18442195250748042</v>
      </c>
      <c r="F31">
        <v>0.49114509385613808</v>
      </c>
      <c r="G31">
        <v>0.13689332096590184</v>
      </c>
    </row>
    <row r="32" spans="1:9" x14ac:dyDescent="0.25">
      <c r="A32">
        <v>55</v>
      </c>
      <c r="B32" t="s">
        <v>72</v>
      </c>
      <c r="C32">
        <v>707.2</v>
      </c>
      <c r="D32">
        <v>-7.3440423067360303</v>
      </c>
      <c r="E32">
        <v>0.19148036618237219</v>
      </c>
      <c r="F32">
        <v>0.717612289971714</v>
      </c>
      <c r="G32">
        <v>8.9353681805543386E-2</v>
      </c>
    </row>
    <row r="33" spans="1:9" x14ac:dyDescent="0.25">
      <c r="A33">
        <v>56</v>
      </c>
      <c r="B33" t="s">
        <v>73</v>
      </c>
      <c r="C33">
        <v>708.4</v>
      </c>
      <c r="D33">
        <v>-7.6826225868916058</v>
      </c>
      <c r="E33">
        <v>0.14955912595539514</v>
      </c>
      <c r="F33">
        <v>0.16375859105609541</v>
      </c>
      <c r="G33">
        <v>5.7961365273201948E-2</v>
      </c>
    </row>
    <row r="34" spans="1:9" x14ac:dyDescent="0.25">
      <c r="A34">
        <v>59</v>
      </c>
      <c r="B34" t="s">
        <v>73</v>
      </c>
      <c r="C34">
        <v>710</v>
      </c>
      <c r="D34">
        <v>-7.8689784058949162</v>
      </c>
      <c r="E34">
        <v>7.9718562141931015E-2</v>
      </c>
      <c r="F34">
        <v>-0.51885399911432328</v>
      </c>
      <c r="G34">
        <v>3.0921445928200484E-2</v>
      </c>
      <c r="H34">
        <v>0.70949499999999999</v>
      </c>
      <c r="I34">
        <v>1.4E-5</v>
      </c>
    </row>
    <row r="35" spans="1:9" x14ac:dyDescent="0.25">
      <c r="A35">
        <v>61</v>
      </c>
      <c r="B35" t="s">
        <v>73</v>
      </c>
      <c r="C35">
        <v>711.1</v>
      </c>
      <c r="D35">
        <v>-8.7284201134566342</v>
      </c>
      <c r="E35">
        <v>8.4351967988089457E-2</v>
      </c>
      <c r="F35">
        <v>-1.2717902151515215</v>
      </c>
      <c r="G35">
        <v>3.1768229178975961E-2</v>
      </c>
      <c r="H35">
        <v>0.70784100000000005</v>
      </c>
      <c r="I35">
        <v>6.9999999999999999E-6</v>
      </c>
    </row>
    <row r="36" spans="1:9" x14ac:dyDescent="0.25">
      <c r="A36">
        <v>61</v>
      </c>
      <c r="B36" t="s">
        <v>73</v>
      </c>
      <c r="C36">
        <v>711.1</v>
      </c>
      <c r="D36">
        <v>-8.7856288522447059</v>
      </c>
      <c r="E36">
        <v>3.2265757564435657E-2</v>
      </c>
      <c r="F36">
        <v>-1.1878313694399727</v>
      </c>
      <c r="G36">
        <v>0.11050157754097753</v>
      </c>
      <c r="H36">
        <v>0.70784100000000005</v>
      </c>
      <c r="I36">
        <v>6.9999999999999999E-6</v>
      </c>
    </row>
    <row r="37" spans="1:9" x14ac:dyDescent="0.25">
      <c r="A37">
        <v>62</v>
      </c>
      <c r="B37" t="s">
        <v>73</v>
      </c>
      <c r="C37">
        <v>713</v>
      </c>
      <c r="D37">
        <v>-7.4467019981518234</v>
      </c>
      <c r="E37">
        <v>4.3059670550799768E-2</v>
      </c>
      <c r="F37">
        <v>-0.21073931776688706</v>
      </c>
      <c r="G37">
        <v>0.18934520754864023</v>
      </c>
      <c r="H37">
        <v>0.70934200000000003</v>
      </c>
      <c r="I37">
        <v>6.0000000000000002E-6</v>
      </c>
    </row>
    <row r="38" spans="1:9" x14ac:dyDescent="0.25">
      <c r="A38">
        <v>63</v>
      </c>
      <c r="B38" t="s">
        <v>73</v>
      </c>
      <c r="C38">
        <v>714.1</v>
      </c>
      <c r="D38">
        <v>-7.7194278428715144</v>
      </c>
      <c r="E38">
        <v>0.16357713549339434</v>
      </c>
      <c r="F38">
        <v>-0.22795476954282443</v>
      </c>
      <c r="G38">
        <v>4.9123738497070579E-2</v>
      </c>
      <c r="H38">
        <v>0.721634</v>
      </c>
      <c r="I38">
        <v>6.9999999999999999E-6</v>
      </c>
    </row>
    <row r="39" spans="1:9" x14ac:dyDescent="0.25">
      <c r="A39">
        <v>66</v>
      </c>
      <c r="B39" t="s">
        <v>73</v>
      </c>
      <c r="C39">
        <v>715.5</v>
      </c>
      <c r="D39">
        <v>-7.5147245267851606</v>
      </c>
      <c r="E39">
        <v>8.7763231786263662E-2</v>
      </c>
      <c r="F39">
        <v>-0.29871725932268517</v>
      </c>
      <c r="G39">
        <v>6.9459729795581168E-2</v>
      </c>
    </row>
    <row r="40" spans="1:9" x14ac:dyDescent="0.25">
      <c r="A40">
        <v>67</v>
      </c>
      <c r="B40" t="s">
        <v>73</v>
      </c>
      <c r="C40">
        <v>716</v>
      </c>
      <c r="D40">
        <v>-6.4346188198655678</v>
      </c>
      <c r="E40">
        <v>4.6917114511551415E-2</v>
      </c>
      <c r="F40">
        <v>-0.40099099579926062</v>
      </c>
      <c r="G40">
        <v>6.2987459804247192E-2</v>
      </c>
    </row>
    <row r="41" spans="1:9" x14ac:dyDescent="0.25">
      <c r="A41">
        <v>68</v>
      </c>
      <c r="B41" t="s">
        <v>73</v>
      </c>
      <c r="C41">
        <v>716.95</v>
      </c>
      <c r="D41">
        <v>-8.6067486033428633</v>
      </c>
      <c r="E41">
        <v>0.22872974666511575</v>
      </c>
      <c r="F41">
        <v>-0.81865165501395021</v>
      </c>
      <c r="G41">
        <v>0.10703471618243303</v>
      </c>
    </row>
    <row r="42" spans="1:9" x14ac:dyDescent="0.25">
      <c r="A42">
        <v>72</v>
      </c>
      <c r="B42" t="s">
        <v>73</v>
      </c>
      <c r="C42">
        <v>721.1</v>
      </c>
      <c r="D42">
        <v>-8.993758442696981</v>
      </c>
      <c r="E42">
        <v>3.9267535381768248E-2</v>
      </c>
      <c r="F42">
        <v>-0.40933003731765216</v>
      </c>
      <c r="G42">
        <v>0.14349568225894085</v>
      </c>
    </row>
    <row r="43" spans="1:9" x14ac:dyDescent="0.25">
      <c r="A43">
        <v>79</v>
      </c>
      <c r="B43" t="s">
        <v>73</v>
      </c>
      <c r="C43">
        <v>722.37</v>
      </c>
      <c r="D43">
        <v>-6.951564163106891</v>
      </c>
      <c r="E43">
        <v>0.34593546386951102</v>
      </c>
      <c r="F43">
        <v>-0.5359912031952464</v>
      </c>
      <c r="G43">
        <v>0.23243174129358912</v>
      </c>
    </row>
    <row r="44" spans="1:9" x14ac:dyDescent="0.25">
      <c r="A44">
        <v>88</v>
      </c>
      <c r="B44" t="s">
        <v>73</v>
      </c>
      <c r="C44">
        <v>727.1</v>
      </c>
      <c r="D44">
        <v>-7.4221975478795734</v>
      </c>
      <c r="E44">
        <v>0.20044644898517208</v>
      </c>
      <c r="F44">
        <v>-1.3416953796365154</v>
      </c>
      <c r="G44">
        <v>6.8664830166811353E-2</v>
      </c>
    </row>
    <row r="45" spans="1:9" x14ac:dyDescent="0.25">
      <c r="A45">
        <v>89</v>
      </c>
      <c r="B45" t="s">
        <v>73</v>
      </c>
      <c r="C45">
        <v>729.9</v>
      </c>
      <c r="D45">
        <v>-9.6197530991745452</v>
      </c>
      <c r="E45">
        <v>0.18546794841524</v>
      </c>
      <c r="F45">
        <v>-1.0518610238021411</v>
      </c>
      <c r="G45">
        <v>0.10460046391304391</v>
      </c>
    </row>
    <row r="46" spans="1:9" x14ac:dyDescent="0.25">
      <c r="A46">
        <v>89</v>
      </c>
      <c r="B46" t="s">
        <v>73</v>
      </c>
      <c r="C46">
        <v>729.9</v>
      </c>
      <c r="D46">
        <v>-9.6597490400208414</v>
      </c>
      <c r="E46">
        <v>0.23031554787960734</v>
      </c>
      <c r="F46">
        <v>-1.171759875137683</v>
      </c>
      <c r="G46">
        <v>0.14228901096955829</v>
      </c>
    </row>
    <row r="47" spans="1:9" x14ac:dyDescent="0.25">
      <c r="A47">
        <v>91</v>
      </c>
      <c r="B47" t="s">
        <v>73</v>
      </c>
      <c r="C47">
        <v>738.4</v>
      </c>
      <c r="D47">
        <v>-9.2029798636396869</v>
      </c>
      <c r="E47">
        <v>0.26216576450829593</v>
      </c>
      <c r="F47">
        <v>-0.53653597674275966</v>
      </c>
      <c r="G47">
        <v>0.13383404074782965</v>
      </c>
    </row>
    <row r="48" spans="1:9" x14ac:dyDescent="0.25">
      <c r="A48">
        <v>92</v>
      </c>
      <c r="B48" t="s">
        <v>73</v>
      </c>
      <c r="C48">
        <v>740.8</v>
      </c>
      <c r="D48">
        <v>-7.125267908398154</v>
      </c>
      <c r="E48">
        <v>0.35703399966849858</v>
      </c>
      <c r="F48">
        <v>0.10837559446951854</v>
      </c>
      <c r="G48">
        <v>0.17633432711821054</v>
      </c>
    </row>
    <row r="49" spans="1:9" x14ac:dyDescent="0.25">
      <c r="A49">
        <v>93</v>
      </c>
      <c r="B49" t="s">
        <v>73</v>
      </c>
      <c r="C49">
        <v>744.7</v>
      </c>
      <c r="D49">
        <v>-7.175117473932028</v>
      </c>
      <c r="E49">
        <v>0.20555588122512508</v>
      </c>
      <c r="F49">
        <v>-0.62629026914999086</v>
      </c>
      <c r="G49">
        <v>0.20471147923151869</v>
      </c>
    </row>
    <row r="50" spans="1:9" x14ac:dyDescent="0.25">
      <c r="A50">
        <v>94</v>
      </c>
      <c r="B50" t="s">
        <v>73</v>
      </c>
      <c r="C50">
        <v>745.3</v>
      </c>
      <c r="D50">
        <v>-9.7844226756528556</v>
      </c>
      <c r="E50">
        <v>0.16056012531893696</v>
      </c>
      <c r="F50">
        <v>-1.1088212205184538</v>
      </c>
      <c r="G50">
        <v>8.7030613336532364E-2</v>
      </c>
      <c r="H50">
        <v>0.71113000000000004</v>
      </c>
      <c r="I50">
        <v>3.9999999999999998E-6</v>
      </c>
    </row>
    <row r="51" spans="1:9" x14ac:dyDescent="0.25">
      <c r="A51">
        <v>96</v>
      </c>
      <c r="B51" t="s">
        <v>73</v>
      </c>
      <c r="C51">
        <v>747.3</v>
      </c>
      <c r="D51">
        <v>-8.994889676867821</v>
      </c>
      <c r="E51">
        <v>0.17096270585085524</v>
      </c>
      <c r="F51">
        <v>-0.62506110777912538</v>
      </c>
      <c r="G51">
        <v>8.1388351714843918E-2</v>
      </c>
    </row>
    <row r="52" spans="1:9" x14ac:dyDescent="0.25">
      <c r="A52">
        <v>97</v>
      </c>
      <c r="B52" t="s">
        <v>73</v>
      </c>
      <c r="C52">
        <v>750.4</v>
      </c>
      <c r="D52">
        <v>-10.31699988688036</v>
      </c>
      <c r="E52">
        <v>2.1642683190280412E-2</v>
      </c>
      <c r="F52">
        <v>-1.3855304308356169</v>
      </c>
      <c r="G52">
        <v>7.3638154298136624E-2</v>
      </c>
    </row>
    <row r="53" spans="1:9" x14ac:dyDescent="0.25">
      <c r="A53">
        <v>99</v>
      </c>
      <c r="B53" t="s">
        <v>73</v>
      </c>
      <c r="C53">
        <v>755.6</v>
      </c>
      <c r="D53">
        <v>-10.001673565668412</v>
      </c>
      <c r="E53">
        <v>4.9490782342229131E-2</v>
      </c>
      <c r="F53">
        <v>-1.6343076836216344</v>
      </c>
      <c r="G53">
        <v>9.452801744192893E-2</v>
      </c>
    </row>
    <row r="54" spans="1:9" x14ac:dyDescent="0.25">
      <c r="A54">
        <v>100</v>
      </c>
      <c r="B54" t="s">
        <v>73</v>
      </c>
      <c r="C54">
        <v>757.2</v>
      </c>
      <c r="D54">
        <v>-9.5347720826852171</v>
      </c>
      <c r="E54">
        <v>3.202126266080272E-2</v>
      </c>
      <c r="F54">
        <v>-1.4136434998056979</v>
      </c>
      <c r="G54">
        <v>2.9347052459673971E-2</v>
      </c>
    </row>
    <row r="55" spans="1:9" x14ac:dyDescent="0.25">
      <c r="A55">
        <v>104</v>
      </c>
      <c r="B55" t="s">
        <v>73</v>
      </c>
      <c r="C55">
        <v>771.2</v>
      </c>
      <c r="D55">
        <v>-8.3808125344112856</v>
      </c>
      <c r="E55">
        <v>0.26532419479350089</v>
      </c>
      <c r="F55">
        <v>-1.1696827459808838</v>
      </c>
      <c r="G55">
        <v>0.11649290758619053</v>
      </c>
    </row>
    <row r="56" spans="1:9" x14ac:dyDescent="0.25">
      <c r="A56">
        <v>105</v>
      </c>
      <c r="B56" t="s">
        <v>73</v>
      </c>
      <c r="C56">
        <v>775.1</v>
      </c>
      <c r="D56">
        <v>-9.4232753536643123</v>
      </c>
      <c r="E56">
        <v>0.1582458941199042</v>
      </c>
      <c r="F56">
        <v>-1.4083597974644162</v>
      </c>
      <c r="G56">
        <v>0.2794597994584388</v>
      </c>
    </row>
    <row r="57" spans="1:9" x14ac:dyDescent="0.25">
      <c r="A57">
        <v>106</v>
      </c>
      <c r="B57" t="s">
        <v>73</v>
      </c>
      <c r="C57">
        <v>779.9</v>
      </c>
      <c r="D57">
        <v>-9.0377243058517909</v>
      </c>
      <c r="E57">
        <v>0.32258859154263647</v>
      </c>
      <c r="F57">
        <v>-1.0480847340020929</v>
      </c>
      <c r="G57">
        <v>0.12191431836444945</v>
      </c>
    </row>
    <row r="58" spans="1:9" x14ac:dyDescent="0.25">
      <c r="A58">
        <v>116</v>
      </c>
      <c r="B58" t="s">
        <v>73</v>
      </c>
      <c r="C58">
        <v>786.26</v>
      </c>
      <c r="D58">
        <v>-7.7626329219816199</v>
      </c>
      <c r="E58">
        <v>1.1035256948793155</v>
      </c>
      <c r="F58">
        <v>-1.3047490433015245</v>
      </c>
      <c r="G58">
        <v>0.22357627146399664</v>
      </c>
      <c r="H58">
        <v>0.71099299999999999</v>
      </c>
      <c r="I58">
        <v>3.9999999999999998E-6</v>
      </c>
    </row>
    <row r="59" spans="1:9" x14ac:dyDescent="0.25">
      <c r="A59">
        <v>125</v>
      </c>
      <c r="B59" t="s">
        <v>73</v>
      </c>
      <c r="C59">
        <v>790.4</v>
      </c>
      <c r="D59">
        <v>-8.1357235374225159</v>
      </c>
      <c r="E59">
        <v>0.17067173190519344</v>
      </c>
      <c r="F59">
        <v>-1.0214354881618803</v>
      </c>
      <c r="G59">
        <v>8.9278602400336641E-3</v>
      </c>
    </row>
    <row r="60" spans="1:9" x14ac:dyDescent="0.25">
      <c r="A60">
        <v>126</v>
      </c>
      <c r="B60" t="s">
        <v>73</v>
      </c>
      <c r="C60">
        <v>796.97</v>
      </c>
      <c r="D60">
        <v>-9.0932799077165267</v>
      </c>
      <c r="E60">
        <v>7.7226144526344395E-2</v>
      </c>
      <c r="F60">
        <v>-1.1677346147463388</v>
      </c>
      <c r="G60">
        <v>1.7667272505263995E-2</v>
      </c>
    </row>
    <row r="61" spans="1:9" x14ac:dyDescent="0.25">
      <c r="A61">
        <v>128</v>
      </c>
      <c r="B61" t="s">
        <v>73</v>
      </c>
      <c r="C61">
        <v>801.1</v>
      </c>
      <c r="D61">
        <v>-8.3917857606638808</v>
      </c>
      <c r="E61">
        <v>0.20797397470947215</v>
      </c>
      <c r="F61">
        <v>-1.1158531244693155</v>
      </c>
      <c r="G61">
        <v>7.7390640274942399E-2</v>
      </c>
    </row>
    <row r="62" spans="1:9" x14ac:dyDescent="0.25">
      <c r="A62">
        <v>129</v>
      </c>
      <c r="B62" t="s">
        <v>73</v>
      </c>
      <c r="C62">
        <v>805.7</v>
      </c>
      <c r="D62">
        <v>-8.6830564916478234</v>
      </c>
      <c r="E62">
        <v>0.12672525331338502</v>
      </c>
      <c r="F62">
        <v>-1.0840207826277526</v>
      </c>
      <c r="G62">
        <v>1.4777902133340409E-2</v>
      </c>
    </row>
    <row r="63" spans="1:9" x14ac:dyDescent="0.25">
      <c r="A63">
        <v>131</v>
      </c>
      <c r="B63" t="s">
        <v>73</v>
      </c>
      <c r="C63">
        <v>813.25</v>
      </c>
      <c r="D63">
        <v>-10.019179528243814</v>
      </c>
      <c r="E63">
        <v>0.26643004016268157</v>
      </c>
      <c r="F63">
        <v>-1.0002956246327293</v>
      </c>
      <c r="G63">
        <v>0.13726406852967599</v>
      </c>
    </row>
    <row r="64" spans="1:9" x14ac:dyDescent="0.25">
      <c r="A64">
        <v>132</v>
      </c>
      <c r="B64" t="s">
        <v>73</v>
      </c>
      <c r="C64">
        <v>819.6</v>
      </c>
      <c r="D64">
        <v>-9.3084359524461586</v>
      </c>
      <c r="E64">
        <v>4.5938731108336235</v>
      </c>
      <c r="F64">
        <v>-1.0864351273227266</v>
      </c>
      <c r="G64">
        <v>1.0926009741142393</v>
      </c>
    </row>
    <row r="65" spans="1:9" x14ac:dyDescent="0.25">
      <c r="A65">
        <v>133</v>
      </c>
      <c r="B65" t="s">
        <v>73</v>
      </c>
      <c r="C65">
        <v>830.17</v>
      </c>
      <c r="D65">
        <v>-8.9158914265683844</v>
      </c>
      <c r="E65">
        <v>5.1673961493311105E-2</v>
      </c>
      <c r="F65">
        <v>-1.0230044254883095</v>
      </c>
      <c r="G65">
        <v>1.7891080595691108E-2</v>
      </c>
    </row>
    <row r="66" spans="1:9" x14ac:dyDescent="0.25">
      <c r="A66">
        <v>149</v>
      </c>
      <c r="B66" t="s">
        <v>73</v>
      </c>
      <c r="C66">
        <v>869.58</v>
      </c>
      <c r="D66">
        <v>-7.7222534301741206</v>
      </c>
      <c r="E66">
        <v>0.101033734568473</v>
      </c>
      <c r="F66">
        <v>-1.2129166859140343</v>
      </c>
      <c r="G66">
        <v>0.41367563548773517</v>
      </c>
      <c r="H66">
        <v>0.72096800000000005</v>
      </c>
      <c r="I66">
        <v>1.1E-5</v>
      </c>
    </row>
    <row r="67" spans="1:9" x14ac:dyDescent="0.25">
      <c r="A67">
        <v>156</v>
      </c>
      <c r="B67" t="s">
        <v>84</v>
      </c>
      <c r="C67">
        <v>873.8</v>
      </c>
      <c r="D67">
        <v>-6.1271507862897083</v>
      </c>
      <c r="E67">
        <v>0.28881795563948942</v>
      </c>
      <c r="F67">
        <v>-1.3582008253898679</v>
      </c>
      <c r="G67">
        <v>0.12623672481048628</v>
      </c>
    </row>
    <row r="68" spans="1:9" x14ac:dyDescent="0.25">
      <c r="A68">
        <v>156</v>
      </c>
      <c r="B68" t="s">
        <v>84</v>
      </c>
      <c r="C68">
        <v>873.8</v>
      </c>
      <c r="D68">
        <v>-6.4438935262978934</v>
      </c>
      <c r="E68">
        <v>0.15805195279566064</v>
      </c>
      <c r="F68">
        <v>-1.7013457272527808</v>
      </c>
      <c r="G68">
        <v>0.10374350910098594</v>
      </c>
    </row>
    <row r="69" spans="1:9" x14ac:dyDescent="0.25">
      <c r="A69">
        <v>157</v>
      </c>
      <c r="B69" t="s">
        <v>84</v>
      </c>
      <c r="C69">
        <v>875.32</v>
      </c>
      <c r="D69">
        <v>-7.2040843836003985</v>
      </c>
      <c r="E69">
        <v>0.17973570388924254</v>
      </c>
      <c r="F69">
        <v>-1.4440357138643731</v>
      </c>
      <c r="G69">
        <v>3.4835942936215947E-2</v>
      </c>
    </row>
    <row r="70" spans="1:9" x14ac:dyDescent="0.25">
      <c r="A70">
        <v>158</v>
      </c>
      <c r="B70" t="s">
        <v>84</v>
      </c>
      <c r="C70">
        <v>876.6</v>
      </c>
      <c r="D70">
        <v>-8.0205558574110949</v>
      </c>
      <c r="E70">
        <v>2.4339762764679938E-2</v>
      </c>
      <c r="F70">
        <v>-1.264676025807032</v>
      </c>
      <c r="G70">
        <v>1.7355459469974823E-2</v>
      </c>
    </row>
    <row r="71" spans="1:9" x14ac:dyDescent="0.25">
      <c r="A71">
        <v>159</v>
      </c>
      <c r="B71" t="s">
        <v>84</v>
      </c>
      <c r="C71">
        <v>877.9</v>
      </c>
      <c r="D71">
        <v>-7.1448166876834494</v>
      </c>
      <c r="E71">
        <v>1.9775664337792091E-2</v>
      </c>
      <c r="F71">
        <v>-1.1196652985333626</v>
      </c>
      <c r="G71">
        <v>7.7798706163312067E-2</v>
      </c>
    </row>
    <row r="72" spans="1:9" x14ac:dyDescent="0.25">
      <c r="A72">
        <v>160</v>
      </c>
      <c r="B72" t="s">
        <v>84</v>
      </c>
      <c r="C72">
        <v>878.9</v>
      </c>
      <c r="D72">
        <v>-9.0348434138939524</v>
      </c>
      <c r="E72">
        <v>6.0340852742720226E-2</v>
      </c>
      <c r="F72">
        <v>-1.1461303284352085</v>
      </c>
      <c r="G72">
        <v>5.0394651824323566E-2</v>
      </c>
    </row>
    <row r="73" spans="1:9" x14ac:dyDescent="0.25">
      <c r="A73">
        <v>161</v>
      </c>
      <c r="B73" t="s">
        <v>84</v>
      </c>
      <c r="C73">
        <v>880.2</v>
      </c>
      <c r="D73">
        <v>-6.4488869773961452</v>
      </c>
      <c r="E73">
        <v>8.0497354130114621E-2</v>
      </c>
      <c r="F73">
        <v>-1.4483613422041275</v>
      </c>
      <c r="G73">
        <v>0.1097079258767189</v>
      </c>
    </row>
    <row r="74" spans="1:9" x14ac:dyDescent="0.25">
      <c r="A74">
        <v>162</v>
      </c>
      <c r="B74" t="s">
        <v>84</v>
      </c>
      <c r="C74">
        <v>880.8</v>
      </c>
      <c r="D74">
        <v>-6.2565376938143231</v>
      </c>
      <c r="E74">
        <v>0.17311013790977009</v>
      </c>
      <c r="F74">
        <v>-1.2242035051932172</v>
      </c>
      <c r="G74">
        <v>7.8652531664872363E-2</v>
      </c>
    </row>
    <row r="75" spans="1:9" x14ac:dyDescent="0.25">
      <c r="A75">
        <v>163</v>
      </c>
      <c r="B75" t="s">
        <v>84</v>
      </c>
      <c r="C75">
        <v>881.9</v>
      </c>
      <c r="D75">
        <v>-7.5709926919431396</v>
      </c>
      <c r="E75">
        <v>0.26799764812637367</v>
      </c>
      <c r="F75">
        <v>-1.516496046286651</v>
      </c>
      <c r="G75">
        <v>6.3349800359485106E-2</v>
      </c>
    </row>
    <row r="76" spans="1:9" x14ac:dyDescent="0.25">
      <c r="A76">
        <v>163</v>
      </c>
      <c r="B76" t="s">
        <v>84</v>
      </c>
      <c r="C76">
        <v>881.9</v>
      </c>
      <c r="D76">
        <v>-7.2024899681160219</v>
      </c>
      <c r="E76">
        <v>0.26966808516044161</v>
      </c>
      <c r="F76">
        <v>-1.5712535459161951</v>
      </c>
      <c r="G76">
        <v>3.7543653211175997E-2</v>
      </c>
    </row>
    <row r="77" spans="1:9" x14ac:dyDescent="0.25">
      <c r="A77">
        <v>164</v>
      </c>
      <c r="B77" t="s">
        <v>84</v>
      </c>
      <c r="C77">
        <v>882.9</v>
      </c>
      <c r="D77">
        <v>-7.0529731387535861</v>
      </c>
      <c r="E77">
        <v>0.15207800401478347</v>
      </c>
      <c r="F77">
        <v>-1.2221644708673083</v>
      </c>
      <c r="G77">
        <v>2.4597032662939389E-2</v>
      </c>
    </row>
    <row r="78" spans="1:9" x14ac:dyDescent="0.25">
      <c r="A78">
        <v>165</v>
      </c>
      <c r="B78" t="s">
        <v>84</v>
      </c>
      <c r="C78">
        <v>883.7</v>
      </c>
      <c r="D78">
        <v>-6.6059185802095008</v>
      </c>
      <c r="E78">
        <v>0.26187869733089764</v>
      </c>
      <c r="F78">
        <v>-1.6812018624025591</v>
      </c>
      <c r="G78">
        <v>4.3100750779802688E-2</v>
      </c>
      <c r="H78">
        <v>0.70544600000000002</v>
      </c>
      <c r="I78">
        <v>5.0000000000000004E-6</v>
      </c>
    </row>
    <row r="79" spans="1:9" x14ac:dyDescent="0.25">
      <c r="A79">
        <v>166</v>
      </c>
      <c r="B79" t="s">
        <v>84</v>
      </c>
      <c r="C79">
        <v>885.6</v>
      </c>
      <c r="D79">
        <v>-7.7390001509327435</v>
      </c>
      <c r="E79">
        <v>0.10969922369214397</v>
      </c>
      <c r="F79">
        <v>-1.455029878215105</v>
      </c>
      <c r="G79">
        <v>3.8545316904681853E-2</v>
      </c>
    </row>
    <row r="80" spans="1:9" x14ac:dyDescent="0.25">
      <c r="A80">
        <v>167</v>
      </c>
      <c r="B80" t="s">
        <v>84</v>
      </c>
      <c r="C80">
        <v>887.9</v>
      </c>
      <c r="D80">
        <v>-8.9596167355993828</v>
      </c>
      <c r="E80">
        <v>0.1658402262883848</v>
      </c>
      <c r="F80">
        <v>-1.4112389925121969</v>
      </c>
      <c r="G80">
        <v>0.15467089218932067</v>
      </c>
    </row>
    <row r="81" spans="1:9" x14ac:dyDescent="0.25">
      <c r="A81">
        <v>169</v>
      </c>
      <c r="B81" t="s">
        <v>84</v>
      </c>
      <c r="C81">
        <v>893.1</v>
      </c>
      <c r="D81">
        <v>-9.0505990826775236</v>
      </c>
      <c r="E81">
        <v>0.17987577162899032</v>
      </c>
      <c r="F81">
        <v>-1.5687729914569648</v>
      </c>
      <c r="G81">
        <v>4.5110892686363653E-2</v>
      </c>
    </row>
    <row r="82" spans="1:9" x14ac:dyDescent="0.25">
      <c r="A82">
        <v>170</v>
      </c>
      <c r="B82" t="s">
        <v>84</v>
      </c>
      <c r="C82">
        <v>895.6</v>
      </c>
      <c r="D82">
        <v>-7.6286022851936481</v>
      </c>
      <c r="E82">
        <v>0.20551123185511916</v>
      </c>
      <c r="F82">
        <v>-1.6539022164086681</v>
      </c>
      <c r="G82">
        <v>5.1220313701538706E-2</v>
      </c>
    </row>
    <row r="83" spans="1:9" x14ac:dyDescent="0.25">
      <c r="A83">
        <v>171</v>
      </c>
      <c r="B83" t="s">
        <v>84</v>
      </c>
      <c r="C83">
        <v>899.3</v>
      </c>
      <c r="D83">
        <v>-7.2039742232659947</v>
      </c>
      <c r="E83">
        <v>0.202968932462014</v>
      </c>
      <c r="F83">
        <v>-1.617180903883308</v>
      </c>
      <c r="G83">
        <v>0.20184567209831317</v>
      </c>
      <c r="H83">
        <v>0.70538299999999998</v>
      </c>
      <c r="I83">
        <v>3.9999999999999998E-6</v>
      </c>
    </row>
    <row r="84" spans="1:9" x14ac:dyDescent="0.25">
      <c r="A84">
        <v>173</v>
      </c>
      <c r="B84" t="s">
        <v>84</v>
      </c>
      <c r="C84">
        <v>905.9</v>
      </c>
      <c r="D84">
        <v>-8.3606608134782494</v>
      </c>
      <c r="E84">
        <v>0.15012017663391874</v>
      </c>
      <c r="F84">
        <v>-1.5647129609694932</v>
      </c>
      <c r="G84">
        <v>0.11057449917805449</v>
      </c>
    </row>
    <row r="85" spans="1:9" x14ac:dyDescent="0.25">
      <c r="A85">
        <v>173</v>
      </c>
      <c r="B85" t="s">
        <v>84</v>
      </c>
      <c r="C85">
        <v>905.9</v>
      </c>
      <c r="D85">
        <v>-8.209730132895519</v>
      </c>
      <c r="E85">
        <v>0.24929641669715646</v>
      </c>
      <c r="F85">
        <v>-1.7620579226179622</v>
      </c>
      <c r="G85">
        <v>5.1108144248053107E-2</v>
      </c>
    </row>
    <row r="86" spans="1:9" x14ac:dyDescent="0.25">
      <c r="A86">
        <v>174</v>
      </c>
      <c r="B86" t="s">
        <v>84</v>
      </c>
      <c r="C86">
        <v>913.1</v>
      </c>
      <c r="D86">
        <v>-7.0935279866796961</v>
      </c>
      <c r="E86">
        <v>0.13259773126107086</v>
      </c>
      <c r="F86">
        <v>-0.87309944342690837</v>
      </c>
      <c r="G86">
        <v>7.6194355360439225E-2</v>
      </c>
    </row>
    <row r="87" spans="1:9" x14ac:dyDescent="0.25">
      <c r="A87">
        <v>176</v>
      </c>
      <c r="B87" t="s">
        <v>84</v>
      </c>
      <c r="C87">
        <v>920</v>
      </c>
      <c r="D87">
        <v>-8.9588635258603713</v>
      </c>
      <c r="E87">
        <v>0.3429550970593554</v>
      </c>
      <c r="F87">
        <v>-1.2570821254474043</v>
      </c>
      <c r="G87">
        <v>4.1773447281429156E-2</v>
      </c>
    </row>
    <row r="88" spans="1:9" x14ac:dyDescent="0.25">
      <c r="A88">
        <v>178</v>
      </c>
      <c r="B88" t="s">
        <v>84</v>
      </c>
      <c r="C88">
        <v>924</v>
      </c>
      <c r="D88">
        <v>-7.7015300360411487</v>
      </c>
      <c r="E88">
        <v>0.23508649293521613</v>
      </c>
      <c r="F88">
        <v>-0.84582865987724798</v>
      </c>
      <c r="G88">
        <v>8.6432896238371693E-2</v>
      </c>
    </row>
    <row r="89" spans="1:9" x14ac:dyDescent="0.25">
      <c r="A89">
        <v>180</v>
      </c>
      <c r="B89" t="s">
        <v>84</v>
      </c>
      <c r="C89">
        <v>932.5</v>
      </c>
      <c r="D89">
        <v>-7.878787651242896</v>
      </c>
      <c r="E89">
        <v>8.5571835947045094E-2</v>
      </c>
      <c r="F89">
        <v>-0.96659473453720102</v>
      </c>
      <c r="G89">
        <v>2.8150475671971945E-2</v>
      </c>
      <c r="H89">
        <v>0.70516100000000004</v>
      </c>
      <c r="I89">
        <v>3.0000000000000001E-6</v>
      </c>
    </row>
    <row r="90" spans="1:9" x14ac:dyDescent="0.25">
      <c r="A90">
        <v>181</v>
      </c>
      <c r="B90" t="s">
        <v>84</v>
      </c>
      <c r="C90">
        <v>938.6</v>
      </c>
      <c r="D90">
        <v>-7.0146286992551472</v>
      </c>
      <c r="E90">
        <v>0.17841889297016272</v>
      </c>
      <c r="F90">
        <v>-0.76745332693784085</v>
      </c>
      <c r="G90">
        <v>9.3851511451595843E-2</v>
      </c>
    </row>
    <row r="91" spans="1:9" x14ac:dyDescent="0.25">
      <c r="A91">
        <v>182</v>
      </c>
      <c r="B91" t="s">
        <v>84</v>
      </c>
      <c r="C91">
        <v>946.2</v>
      </c>
      <c r="D91">
        <v>-7.8096345135372003</v>
      </c>
      <c r="E91">
        <v>0.14674783221925569</v>
      </c>
      <c r="F91">
        <v>-1.3869155531541104</v>
      </c>
      <c r="G91">
        <v>3.5630360466274963E-2</v>
      </c>
    </row>
    <row r="92" spans="1:9" x14ac:dyDescent="0.25">
      <c r="A92">
        <v>183</v>
      </c>
      <c r="B92" t="s">
        <v>84</v>
      </c>
      <c r="C92">
        <v>950.6</v>
      </c>
      <c r="D92">
        <v>-7.9779881033175011</v>
      </c>
      <c r="E92">
        <v>9.1344500516856386E-2</v>
      </c>
      <c r="F92">
        <v>-1.344188594213751</v>
      </c>
      <c r="G92">
        <v>0.13692026800934309</v>
      </c>
    </row>
    <row r="93" spans="1:9" x14ac:dyDescent="0.25">
      <c r="A93">
        <v>185</v>
      </c>
      <c r="B93" t="s">
        <v>84</v>
      </c>
      <c r="C93">
        <v>977.7</v>
      </c>
      <c r="D93">
        <v>-8.2769193803428767</v>
      </c>
      <c r="E93">
        <v>0.19837623182971728</v>
      </c>
      <c r="F93">
        <v>-1.5961434552208991</v>
      </c>
      <c r="G93">
        <v>9.9716544917756944E-2</v>
      </c>
    </row>
    <row r="94" spans="1:9" x14ac:dyDescent="0.25">
      <c r="A94">
        <v>185</v>
      </c>
      <c r="B94" t="s">
        <v>84</v>
      </c>
      <c r="C94">
        <v>977.7</v>
      </c>
      <c r="D94">
        <v>-8.4712989326168735</v>
      </c>
      <c r="E94">
        <v>0.1410913220831464</v>
      </c>
      <c r="F94">
        <v>-1.2467751896327619</v>
      </c>
      <c r="G94">
        <v>0.67898783552458142</v>
      </c>
    </row>
    <row r="95" spans="1:9" x14ac:dyDescent="0.25">
      <c r="A95">
        <v>186</v>
      </c>
      <c r="B95" t="s">
        <v>84</v>
      </c>
      <c r="C95">
        <v>980.9</v>
      </c>
      <c r="D95">
        <v>-9.3064381292946958</v>
      </c>
      <c r="E95">
        <v>0.12704106427276632</v>
      </c>
      <c r="F95">
        <v>-1.8143349736803096</v>
      </c>
      <c r="G95">
        <v>0.13787946946816967</v>
      </c>
      <c r="H95">
        <v>0.70516100000000004</v>
      </c>
      <c r="I95">
        <v>3.0000000000000001E-6</v>
      </c>
    </row>
    <row r="96" spans="1:9" x14ac:dyDescent="0.25">
      <c r="A96">
        <v>187</v>
      </c>
      <c r="B96" t="s">
        <v>84</v>
      </c>
      <c r="C96">
        <v>986.2</v>
      </c>
      <c r="D96">
        <v>-7.7725990130817415</v>
      </c>
      <c r="E96">
        <v>0.17523383903660925</v>
      </c>
      <c r="F96">
        <v>-2.3825217764004454</v>
      </c>
      <c r="G96">
        <v>7.6193158172927364E-2</v>
      </c>
    </row>
    <row r="97" spans="1:9" x14ac:dyDescent="0.25">
      <c r="A97">
        <v>188</v>
      </c>
      <c r="B97" t="s">
        <v>84</v>
      </c>
      <c r="C97">
        <v>990.13</v>
      </c>
      <c r="D97">
        <v>-7.5846465401223098</v>
      </c>
      <c r="E97">
        <v>0.37715211325228953</v>
      </c>
      <c r="F97">
        <v>-2.3022749917242469</v>
      </c>
      <c r="G97">
        <v>0.12443380576554156</v>
      </c>
    </row>
    <row r="98" spans="1:9" x14ac:dyDescent="0.25">
      <c r="A98">
        <v>190</v>
      </c>
      <c r="B98" t="s">
        <v>85</v>
      </c>
      <c r="C98">
        <v>999.6</v>
      </c>
      <c r="D98">
        <v>-7.1298822598196949</v>
      </c>
      <c r="E98">
        <v>0.20185624771994679</v>
      </c>
      <c r="F98">
        <v>-2.585487552574087</v>
      </c>
      <c r="G98">
        <v>8.5599999294026438E-2</v>
      </c>
      <c r="H98">
        <v>0.70619699999999996</v>
      </c>
      <c r="I98">
        <v>3.9999999999999998E-6</v>
      </c>
    </row>
    <row r="99" spans="1:9" x14ac:dyDescent="0.25">
      <c r="A99">
        <v>191</v>
      </c>
      <c r="B99" t="s">
        <v>85</v>
      </c>
      <c r="C99">
        <v>1003.9</v>
      </c>
      <c r="D99">
        <v>-6.873559753379503</v>
      </c>
      <c r="E99">
        <v>7.6575181189172184E-2</v>
      </c>
      <c r="F99">
        <v>-2.3590243863030342</v>
      </c>
      <c r="G99">
        <v>3.8362492685474717E-2</v>
      </c>
      <c r="H99">
        <v>0.70643400000000001</v>
      </c>
      <c r="I99">
        <v>6.9999999999999999E-6</v>
      </c>
    </row>
    <row r="100" spans="1:9" x14ac:dyDescent="0.25">
      <c r="A100">
        <v>193</v>
      </c>
      <c r="B100" t="s">
        <v>85</v>
      </c>
      <c r="C100">
        <v>1012.1</v>
      </c>
      <c r="D100">
        <v>-7.5088238896760302</v>
      </c>
      <c r="E100">
        <v>0.54283332470017609</v>
      </c>
      <c r="F100">
        <v>-1.7032117969108551</v>
      </c>
      <c r="G100">
        <v>1.5152985457224906E-2</v>
      </c>
      <c r="H100">
        <v>0.70643400000000001</v>
      </c>
      <c r="I100">
        <v>6.9999999999999999E-6</v>
      </c>
    </row>
    <row r="101" spans="1:9" x14ac:dyDescent="0.25">
      <c r="A101">
        <v>194</v>
      </c>
      <c r="B101" t="s">
        <v>85</v>
      </c>
      <c r="C101">
        <v>1020.2</v>
      </c>
      <c r="D101">
        <v>-5.9609655586076613</v>
      </c>
      <c r="E101">
        <v>4.7395218237579924E-2</v>
      </c>
      <c r="F101">
        <v>-1.7996571080674773</v>
      </c>
      <c r="G101">
        <v>0.13586665477167803</v>
      </c>
    </row>
    <row r="102" spans="1:9" x14ac:dyDescent="0.25">
      <c r="A102">
        <v>195</v>
      </c>
      <c r="B102" t="s">
        <v>85</v>
      </c>
      <c r="C102">
        <v>1029.8</v>
      </c>
      <c r="D102">
        <v>-9.7594420050861164</v>
      </c>
      <c r="E102">
        <v>0.10154885245147115</v>
      </c>
      <c r="F102">
        <v>-1.8075376583353229</v>
      </c>
      <c r="G102">
        <v>0.13642047651922984</v>
      </c>
    </row>
    <row r="103" spans="1:9" x14ac:dyDescent="0.25">
      <c r="A103">
        <v>196</v>
      </c>
      <c r="B103" t="s">
        <v>85</v>
      </c>
      <c r="C103">
        <v>1040.5999999999999</v>
      </c>
      <c r="D103">
        <v>-9.7420403757193643</v>
      </c>
      <c r="E103">
        <v>0.3118950005698769</v>
      </c>
      <c r="F103">
        <v>-1.905532762644256</v>
      </c>
      <c r="G103">
        <v>8.7231238390609256E-2</v>
      </c>
    </row>
    <row r="104" spans="1:9" x14ac:dyDescent="0.25">
      <c r="A104">
        <v>197</v>
      </c>
      <c r="B104" t="s">
        <v>85</v>
      </c>
      <c r="C104">
        <v>1048.3</v>
      </c>
      <c r="D104">
        <v>-11.000816175699285</v>
      </c>
      <c r="E104">
        <v>0.19120386110964277</v>
      </c>
      <c r="F104">
        <v>-1.87116585982094</v>
      </c>
      <c r="G104">
        <v>9.1826089658741283E-2</v>
      </c>
    </row>
    <row r="105" spans="1:9" x14ac:dyDescent="0.25">
      <c r="A105">
        <v>198</v>
      </c>
      <c r="B105" t="s">
        <v>85</v>
      </c>
      <c r="C105">
        <v>1052.5</v>
      </c>
      <c r="D105">
        <v>-9.3149331386903729</v>
      </c>
      <c r="E105">
        <v>0.1362819397814912</v>
      </c>
      <c r="F105">
        <v>-1.5045248211143154</v>
      </c>
      <c r="G105">
        <v>2.5919290645923097E-2</v>
      </c>
      <c r="H105">
        <v>0.70838599999999996</v>
      </c>
      <c r="I105">
        <v>5.0000000000000004E-6</v>
      </c>
    </row>
    <row r="106" spans="1:9" x14ac:dyDescent="0.25">
      <c r="A106">
        <v>200</v>
      </c>
      <c r="B106" t="s">
        <v>85</v>
      </c>
      <c r="C106">
        <v>1059.0999999999999</v>
      </c>
    </row>
    <row r="107" spans="1:9" x14ac:dyDescent="0.25">
      <c r="A107">
        <v>203</v>
      </c>
      <c r="B107" t="s">
        <v>74</v>
      </c>
      <c r="C107">
        <v>1069.0999999999999</v>
      </c>
    </row>
    <row r="108" spans="1:9" x14ac:dyDescent="0.25">
      <c r="A108">
        <v>204</v>
      </c>
      <c r="B108" t="s">
        <v>74</v>
      </c>
      <c r="C108">
        <v>1075.9000000000001</v>
      </c>
    </row>
    <row r="109" spans="1:9" x14ac:dyDescent="0.25">
      <c r="A109">
        <v>205</v>
      </c>
      <c r="B109" t="s">
        <v>74</v>
      </c>
      <c r="C109">
        <v>1084.7</v>
      </c>
      <c r="D109">
        <v>-9.1488891889839952</v>
      </c>
      <c r="E109">
        <v>0.26408669302529392</v>
      </c>
      <c r="F109">
        <v>-1.5150825754483488</v>
      </c>
      <c r="G109">
        <v>4.4548567369405705E-2</v>
      </c>
      <c r="H109">
        <v>0.713059</v>
      </c>
      <c r="I109">
        <v>6.0000000000000002E-6</v>
      </c>
    </row>
    <row r="110" spans="1:9" x14ac:dyDescent="0.25">
      <c r="A110">
        <v>206</v>
      </c>
      <c r="B110" t="s">
        <v>74</v>
      </c>
      <c r="C110">
        <v>1094.7</v>
      </c>
    </row>
    <row r="111" spans="1:9" x14ac:dyDescent="0.25">
      <c r="A111">
        <v>207</v>
      </c>
      <c r="B111" t="s">
        <v>74</v>
      </c>
      <c r="C111">
        <v>1110.2</v>
      </c>
    </row>
    <row r="112" spans="1:9" x14ac:dyDescent="0.25">
      <c r="A112">
        <v>209</v>
      </c>
      <c r="B112" t="s">
        <v>74</v>
      </c>
      <c r="C112">
        <v>1125.8</v>
      </c>
    </row>
    <row r="113" spans="1:9" x14ac:dyDescent="0.25">
      <c r="A113">
        <v>210</v>
      </c>
      <c r="B113" t="s">
        <v>74</v>
      </c>
      <c r="C113">
        <v>1141.7</v>
      </c>
    </row>
    <row r="114" spans="1:9" x14ac:dyDescent="0.25">
      <c r="A114">
        <v>211</v>
      </c>
      <c r="B114" t="s">
        <v>74</v>
      </c>
      <c r="C114">
        <v>1152.5</v>
      </c>
    </row>
    <row r="115" spans="1:9" x14ac:dyDescent="0.25">
      <c r="A115">
        <v>212</v>
      </c>
      <c r="B115" t="s">
        <v>74</v>
      </c>
      <c r="C115">
        <v>1166.3</v>
      </c>
    </row>
    <row r="116" spans="1:9" x14ac:dyDescent="0.25">
      <c r="A116">
        <v>213</v>
      </c>
      <c r="B116" t="s">
        <v>75</v>
      </c>
      <c r="C116">
        <v>1185.9000000000001</v>
      </c>
    </row>
    <row r="117" spans="1:9" x14ac:dyDescent="0.25">
      <c r="A117">
        <v>214</v>
      </c>
      <c r="B117" t="s">
        <v>75</v>
      </c>
      <c r="C117">
        <v>1192.5</v>
      </c>
      <c r="D117">
        <v>-11.031840023128106</v>
      </c>
      <c r="E117">
        <v>0.22108156469794613</v>
      </c>
      <c r="F117">
        <v>-1.8992061993865741</v>
      </c>
      <c r="G117">
        <v>0.10063948114641098</v>
      </c>
      <c r="H117">
        <v>0.71495799999999998</v>
      </c>
      <c r="I117">
        <v>9.0000000000000002E-6</v>
      </c>
    </row>
    <row r="118" spans="1:9" x14ac:dyDescent="0.25">
      <c r="A118">
        <v>215</v>
      </c>
      <c r="B118" t="s">
        <v>75</v>
      </c>
      <c r="C118">
        <v>1199.4000000000001</v>
      </c>
    </row>
    <row r="119" spans="1:9" x14ac:dyDescent="0.25">
      <c r="A119">
        <v>216</v>
      </c>
      <c r="B119" t="s">
        <v>75</v>
      </c>
      <c r="C119">
        <v>1233.5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>
      <selection activeCell="E2" sqref="E2:E3"/>
    </sheetView>
  </sheetViews>
  <sheetFormatPr defaultRowHeight="15" x14ac:dyDescent="0.25"/>
  <cols>
    <col min="3" max="3" width="16" bestFit="1" customWidth="1"/>
    <col min="17" max="17" width="21" bestFit="1" customWidth="1"/>
  </cols>
  <sheetData>
    <row r="1" spans="1:17" x14ac:dyDescent="0.25">
      <c r="A1" t="s">
        <v>114</v>
      </c>
      <c r="B1" t="s">
        <v>115</v>
      </c>
      <c r="C1" t="s">
        <v>22</v>
      </c>
      <c r="D1" t="s">
        <v>1</v>
      </c>
      <c r="E1" t="s">
        <v>6</v>
      </c>
      <c r="F1" t="s">
        <v>2</v>
      </c>
      <c r="G1" t="s">
        <v>3</v>
      </c>
      <c r="H1" t="s">
        <v>4</v>
      </c>
      <c r="I1" t="s">
        <v>116</v>
      </c>
      <c r="J1" t="s">
        <v>117</v>
      </c>
      <c r="K1" t="s">
        <v>118</v>
      </c>
      <c r="L1" t="s">
        <v>8</v>
      </c>
      <c r="M1" t="s">
        <v>9</v>
      </c>
      <c r="N1" t="s">
        <v>119</v>
      </c>
      <c r="O1" t="s">
        <v>120</v>
      </c>
      <c r="Q1" t="s">
        <v>148</v>
      </c>
    </row>
    <row r="2" spans="1:17" x14ac:dyDescent="0.25">
      <c r="A2" t="s">
        <v>121</v>
      </c>
      <c r="B2" t="s">
        <v>122</v>
      </c>
      <c r="C2" t="s">
        <v>123</v>
      </c>
      <c r="D2">
        <v>279.35000000000002</v>
      </c>
      <c r="E2">
        <v>0.25</v>
      </c>
      <c r="F2">
        <v>0.04</v>
      </c>
      <c r="G2">
        <v>0.44</v>
      </c>
      <c r="H2">
        <v>0.04</v>
      </c>
      <c r="I2">
        <v>430</v>
      </c>
      <c r="K2">
        <v>0.57999999999999918</v>
      </c>
      <c r="L2">
        <v>176</v>
      </c>
      <c r="M2">
        <v>16</v>
      </c>
      <c r="N2">
        <v>16</v>
      </c>
      <c r="O2">
        <v>0.08</v>
      </c>
    </row>
    <row r="3" spans="1:17" x14ac:dyDescent="0.25">
      <c r="A3" t="s">
        <v>121</v>
      </c>
      <c r="B3" t="s">
        <v>124</v>
      </c>
      <c r="C3" t="s">
        <v>123</v>
      </c>
      <c r="D3">
        <v>289.85000000000002</v>
      </c>
      <c r="E3">
        <v>0.13</v>
      </c>
      <c r="F3">
        <v>0</v>
      </c>
      <c r="G3">
        <v>0.11</v>
      </c>
      <c r="H3">
        <v>0.16</v>
      </c>
      <c r="I3">
        <v>436</v>
      </c>
      <c r="J3" t="s">
        <v>117</v>
      </c>
      <c r="K3">
        <v>0.68799999999999883</v>
      </c>
      <c r="L3">
        <v>85</v>
      </c>
      <c r="M3">
        <v>123</v>
      </c>
      <c r="N3">
        <v>0</v>
      </c>
      <c r="O3">
        <v>0.03</v>
      </c>
    </row>
    <row r="4" spans="1:17" x14ac:dyDescent="0.25">
      <c r="A4" t="s">
        <v>121</v>
      </c>
      <c r="B4" t="s">
        <v>125</v>
      </c>
      <c r="C4" t="s">
        <v>126</v>
      </c>
      <c r="D4">
        <v>393.7</v>
      </c>
      <c r="E4">
        <v>0.11</v>
      </c>
      <c r="F4">
        <v>0.01</v>
      </c>
      <c r="G4">
        <v>0.03</v>
      </c>
      <c r="H4">
        <v>0.16</v>
      </c>
      <c r="I4">
        <v>437</v>
      </c>
      <c r="J4" t="s">
        <v>117</v>
      </c>
      <c r="K4">
        <v>0.70599999999999952</v>
      </c>
      <c r="L4">
        <v>27</v>
      </c>
      <c r="M4">
        <v>145</v>
      </c>
      <c r="N4">
        <v>9.0909090909090917</v>
      </c>
      <c r="O4">
        <v>0.14000000000000001</v>
      </c>
    </row>
    <row r="5" spans="1:17" x14ac:dyDescent="0.25">
      <c r="A5" t="s">
        <v>121</v>
      </c>
      <c r="B5" t="s">
        <v>127</v>
      </c>
      <c r="C5" t="s">
        <v>126</v>
      </c>
      <c r="D5">
        <v>402.4</v>
      </c>
      <c r="E5">
        <v>1.0900000000000001</v>
      </c>
      <c r="F5">
        <v>0.15</v>
      </c>
      <c r="G5">
        <v>3.8</v>
      </c>
      <c r="H5">
        <v>0.12</v>
      </c>
      <c r="I5">
        <v>435</v>
      </c>
      <c r="K5">
        <v>0.66999999999999904</v>
      </c>
      <c r="L5">
        <v>349</v>
      </c>
      <c r="M5">
        <v>11</v>
      </c>
      <c r="N5">
        <v>13.761467889908255</v>
      </c>
      <c r="O5">
        <v>0.04</v>
      </c>
    </row>
    <row r="6" spans="1:17" x14ac:dyDescent="0.25">
      <c r="A6" t="s">
        <v>121</v>
      </c>
      <c r="B6" t="s">
        <v>128</v>
      </c>
      <c r="C6" t="s">
        <v>126</v>
      </c>
      <c r="D6">
        <v>406.7</v>
      </c>
      <c r="E6">
        <v>0.88</v>
      </c>
      <c r="F6">
        <v>0.48</v>
      </c>
      <c r="G6">
        <v>3.83</v>
      </c>
      <c r="H6">
        <v>0.14000000000000001</v>
      </c>
      <c r="I6">
        <v>423</v>
      </c>
      <c r="K6">
        <v>0.45399999999999885</v>
      </c>
      <c r="L6">
        <v>435</v>
      </c>
      <c r="M6">
        <v>16</v>
      </c>
      <c r="N6">
        <v>54.54545454545454</v>
      </c>
      <c r="O6">
        <v>0.11</v>
      </c>
    </row>
    <row r="7" spans="1:17" x14ac:dyDescent="0.25">
      <c r="A7" t="s">
        <v>121</v>
      </c>
      <c r="B7" t="s">
        <v>129</v>
      </c>
      <c r="C7" t="s">
        <v>126</v>
      </c>
      <c r="D7">
        <v>414.75</v>
      </c>
      <c r="E7">
        <v>1.1200000000000001</v>
      </c>
      <c r="F7">
        <v>0.36</v>
      </c>
      <c r="G7">
        <v>3.85</v>
      </c>
      <c r="H7">
        <v>0.18</v>
      </c>
      <c r="I7">
        <v>430</v>
      </c>
      <c r="K7">
        <v>0.57999999999999918</v>
      </c>
      <c r="L7">
        <v>344</v>
      </c>
      <c r="M7">
        <v>16</v>
      </c>
      <c r="N7">
        <v>32.142857142857139</v>
      </c>
      <c r="O7">
        <v>0.09</v>
      </c>
    </row>
    <row r="8" spans="1:17" x14ac:dyDescent="0.25">
      <c r="A8" t="s">
        <v>121</v>
      </c>
      <c r="B8" t="s">
        <v>130</v>
      </c>
      <c r="C8" t="s">
        <v>126</v>
      </c>
      <c r="D8">
        <v>429.7</v>
      </c>
      <c r="E8">
        <v>1.57</v>
      </c>
      <c r="F8">
        <v>0.78</v>
      </c>
      <c r="G8">
        <v>7.32</v>
      </c>
      <c r="H8">
        <v>0.14000000000000001</v>
      </c>
      <c r="I8">
        <v>433</v>
      </c>
      <c r="K8">
        <v>0.63399999999999945</v>
      </c>
      <c r="L8">
        <v>466</v>
      </c>
      <c r="M8">
        <v>9</v>
      </c>
      <c r="N8">
        <v>49.681528662420384</v>
      </c>
      <c r="O8">
        <v>0.1</v>
      </c>
    </row>
    <row r="9" spans="1:17" x14ac:dyDescent="0.25">
      <c r="A9" t="s">
        <v>121</v>
      </c>
      <c r="B9" t="s">
        <v>131</v>
      </c>
      <c r="C9" t="s">
        <v>126</v>
      </c>
      <c r="D9">
        <v>443.7</v>
      </c>
      <c r="E9">
        <v>2.2999999999999998</v>
      </c>
      <c r="F9">
        <v>1.0900000000000001</v>
      </c>
      <c r="G9">
        <v>9.8800000000000008</v>
      </c>
      <c r="H9">
        <v>0.18</v>
      </c>
      <c r="I9">
        <v>430</v>
      </c>
      <c r="K9">
        <v>0.57999999999999918</v>
      </c>
      <c r="L9">
        <v>430</v>
      </c>
      <c r="M9">
        <v>8</v>
      </c>
      <c r="N9">
        <v>47.391304347826093</v>
      </c>
      <c r="O9">
        <v>0.1</v>
      </c>
    </row>
    <row r="10" spans="1:17" x14ac:dyDescent="0.25">
      <c r="A10" t="s">
        <v>121</v>
      </c>
      <c r="B10" t="s">
        <v>132</v>
      </c>
      <c r="C10" t="s">
        <v>126</v>
      </c>
      <c r="D10">
        <v>450</v>
      </c>
      <c r="E10">
        <v>2.2599999999999998</v>
      </c>
      <c r="F10">
        <v>1.32</v>
      </c>
      <c r="G10">
        <v>10.73</v>
      </c>
      <c r="H10">
        <v>0.11</v>
      </c>
      <c r="I10">
        <v>435</v>
      </c>
      <c r="K10">
        <v>0.66999999999999904</v>
      </c>
      <c r="L10">
        <v>475</v>
      </c>
      <c r="M10">
        <v>5</v>
      </c>
      <c r="N10">
        <v>58.407079646017714</v>
      </c>
      <c r="O10">
        <v>0.11</v>
      </c>
    </row>
    <row r="11" spans="1:17" x14ac:dyDescent="0.25">
      <c r="A11" t="s">
        <v>121</v>
      </c>
      <c r="B11" t="s">
        <v>133</v>
      </c>
      <c r="C11" t="s">
        <v>126</v>
      </c>
      <c r="D11">
        <v>461.83</v>
      </c>
      <c r="E11">
        <v>2.23</v>
      </c>
      <c r="F11">
        <v>1.02</v>
      </c>
      <c r="G11">
        <v>9.3000000000000007</v>
      </c>
      <c r="H11">
        <v>0.15</v>
      </c>
      <c r="I11">
        <v>431</v>
      </c>
      <c r="K11">
        <v>0.59799999999999898</v>
      </c>
      <c r="L11">
        <v>417</v>
      </c>
      <c r="M11">
        <v>7</v>
      </c>
      <c r="N11">
        <v>45.739910313901348</v>
      </c>
      <c r="O11">
        <v>0.1</v>
      </c>
    </row>
    <row r="12" spans="1:17" x14ac:dyDescent="0.25">
      <c r="A12" t="s">
        <v>121</v>
      </c>
      <c r="B12" t="s">
        <v>134</v>
      </c>
      <c r="C12" t="s">
        <v>126</v>
      </c>
      <c r="D12">
        <v>470.7</v>
      </c>
      <c r="E12">
        <v>0.87</v>
      </c>
      <c r="F12">
        <v>0.38</v>
      </c>
      <c r="G12">
        <v>3.46</v>
      </c>
      <c r="H12">
        <v>0.32</v>
      </c>
      <c r="I12">
        <v>424</v>
      </c>
      <c r="K12">
        <v>0.47199999999999953</v>
      </c>
      <c r="L12">
        <v>398</v>
      </c>
      <c r="M12">
        <v>37</v>
      </c>
      <c r="N12">
        <v>43.678160919540232</v>
      </c>
      <c r="O12">
        <v>0.1</v>
      </c>
    </row>
    <row r="13" spans="1:17" x14ac:dyDescent="0.25">
      <c r="A13" t="s">
        <v>121</v>
      </c>
      <c r="B13" t="s">
        <v>135</v>
      </c>
      <c r="C13" t="s">
        <v>126</v>
      </c>
      <c r="D13">
        <v>477</v>
      </c>
      <c r="E13">
        <v>4.3600000000000003</v>
      </c>
      <c r="F13">
        <v>2.69</v>
      </c>
      <c r="G13">
        <v>22.35</v>
      </c>
      <c r="H13">
        <v>0.03</v>
      </c>
      <c r="I13">
        <v>434</v>
      </c>
      <c r="K13">
        <v>0.65199999999999925</v>
      </c>
      <c r="L13">
        <v>513</v>
      </c>
      <c r="M13">
        <v>1</v>
      </c>
      <c r="N13">
        <v>61.697247706422012</v>
      </c>
      <c r="O13">
        <v>0.11</v>
      </c>
    </row>
    <row r="14" spans="1:17" x14ac:dyDescent="0.25">
      <c r="A14" t="s">
        <v>121</v>
      </c>
      <c r="B14" t="s">
        <v>136</v>
      </c>
      <c r="C14" t="s">
        <v>126</v>
      </c>
      <c r="D14">
        <v>478.2</v>
      </c>
      <c r="E14">
        <v>0.6</v>
      </c>
      <c r="F14">
        <v>0.14000000000000001</v>
      </c>
      <c r="G14">
        <v>1.61</v>
      </c>
      <c r="H14">
        <v>0.28999999999999998</v>
      </c>
      <c r="I14">
        <v>431</v>
      </c>
      <c r="K14">
        <v>0.59799999999999898</v>
      </c>
      <c r="L14">
        <v>268</v>
      </c>
      <c r="M14">
        <v>48</v>
      </c>
      <c r="N14">
        <v>23.333333333333336</v>
      </c>
      <c r="O14">
        <v>0.08</v>
      </c>
    </row>
    <row r="15" spans="1:17" x14ac:dyDescent="0.25">
      <c r="A15" t="s">
        <v>121</v>
      </c>
      <c r="B15" t="s">
        <v>137</v>
      </c>
      <c r="C15" t="s">
        <v>126</v>
      </c>
      <c r="D15">
        <v>485</v>
      </c>
      <c r="E15">
        <v>4.71</v>
      </c>
      <c r="F15">
        <v>2.5</v>
      </c>
      <c r="G15">
        <v>24.24</v>
      </c>
      <c r="H15">
        <v>0.09</v>
      </c>
      <c r="I15">
        <v>438</v>
      </c>
      <c r="K15">
        <v>0.72399999999999931</v>
      </c>
      <c r="L15">
        <v>515</v>
      </c>
      <c r="M15">
        <v>2</v>
      </c>
      <c r="N15">
        <v>53.07855626326964</v>
      </c>
      <c r="O15">
        <v>0.09</v>
      </c>
    </row>
    <row r="16" spans="1:17" x14ac:dyDescent="0.25">
      <c r="A16" t="s">
        <v>121</v>
      </c>
      <c r="B16" t="s">
        <v>138</v>
      </c>
      <c r="C16" t="s">
        <v>126</v>
      </c>
      <c r="D16">
        <v>489</v>
      </c>
      <c r="E16">
        <v>3.78</v>
      </c>
      <c r="F16">
        <v>1.82</v>
      </c>
      <c r="G16">
        <v>17</v>
      </c>
      <c r="H16">
        <v>0.17</v>
      </c>
      <c r="I16">
        <v>435</v>
      </c>
      <c r="K16">
        <v>0.66999999999999904</v>
      </c>
      <c r="L16">
        <v>450</v>
      </c>
      <c r="M16">
        <v>4</v>
      </c>
      <c r="N16">
        <v>48.148148148148152</v>
      </c>
      <c r="O16">
        <v>0.1</v>
      </c>
    </row>
    <row r="17" spans="1:15" x14ac:dyDescent="0.25">
      <c r="A17" t="s">
        <v>121</v>
      </c>
      <c r="B17" t="s">
        <v>139</v>
      </c>
      <c r="C17" t="s">
        <v>126</v>
      </c>
      <c r="D17">
        <v>494.5</v>
      </c>
      <c r="E17">
        <v>0.45</v>
      </c>
      <c r="F17">
        <v>0.06</v>
      </c>
      <c r="G17">
        <v>0.73</v>
      </c>
      <c r="H17">
        <v>0.23</v>
      </c>
      <c r="I17">
        <v>436</v>
      </c>
      <c r="K17">
        <v>0.68799999999999883</v>
      </c>
      <c r="L17">
        <v>162</v>
      </c>
      <c r="M17">
        <v>51</v>
      </c>
      <c r="N17">
        <v>13.333333333333334</v>
      </c>
      <c r="O17">
        <v>0.08</v>
      </c>
    </row>
    <row r="18" spans="1:15" x14ac:dyDescent="0.25">
      <c r="A18" t="s">
        <v>121</v>
      </c>
      <c r="B18" t="s">
        <v>140</v>
      </c>
      <c r="C18" t="s">
        <v>126</v>
      </c>
      <c r="D18">
        <v>494.6</v>
      </c>
      <c r="E18">
        <v>3.26</v>
      </c>
      <c r="F18">
        <v>1.56</v>
      </c>
      <c r="G18">
        <v>13.26</v>
      </c>
      <c r="H18">
        <v>0.14000000000000001</v>
      </c>
      <c r="I18">
        <v>433</v>
      </c>
      <c r="K18">
        <v>0.63399999999999945</v>
      </c>
      <c r="L18">
        <v>407</v>
      </c>
      <c r="M18">
        <v>4</v>
      </c>
      <c r="N18">
        <v>47.852760736196323</v>
      </c>
      <c r="O18">
        <v>0.11</v>
      </c>
    </row>
    <row r="19" spans="1:15" x14ac:dyDescent="0.25">
      <c r="A19" t="s">
        <v>121</v>
      </c>
      <c r="B19" t="s">
        <v>141</v>
      </c>
      <c r="C19" t="s">
        <v>126</v>
      </c>
      <c r="D19">
        <v>498.88</v>
      </c>
      <c r="E19">
        <v>3.38</v>
      </c>
      <c r="F19">
        <v>1.88</v>
      </c>
      <c r="G19">
        <v>12.12</v>
      </c>
      <c r="H19">
        <v>0.15</v>
      </c>
      <c r="I19">
        <v>427</v>
      </c>
      <c r="K19">
        <v>0.52599999999999891</v>
      </c>
      <c r="L19">
        <v>359</v>
      </c>
      <c r="M19">
        <v>4</v>
      </c>
      <c r="N19">
        <v>55.621301775147927</v>
      </c>
      <c r="O19">
        <v>0.13</v>
      </c>
    </row>
    <row r="20" spans="1:15" x14ac:dyDescent="0.25">
      <c r="A20" t="s">
        <v>121</v>
      </c>
      <c r="B20" t="s">
        <v>142</v>
      </c>
      <c r="C20" t="s">
        <v>126</v>
      </c>
      <c r="D20">
        <v>522.67999999999995</v>
      </c>
      <c r="E20">
        <v>2.52</v>
      </c>
      <c r="F20">
        <v>1.23</v>
      </c>
      <c r="G20">
        <v>12.77</v>
      </c>
      <c r="H20">
        <v>0.05</v>
      </c>
      <c r="I20">
        <v>420</v>
      </c>
      <c r="K20">
        <v>0.39999999999999947</v>
      </c>
      <c r="L20">
        <v>507</v>
      </c>
      <c r="M20">
        <v>2</v>
      </c>
      <c r="N20">
        <v>48.80952380952381</v>
      </c>
      <c r="O20">
        <v>0.09</v>
      </c>
    </row>
    <row r="21" spans="1:15" x14ac:dyDescent="0.25">
      <c r="A21" t="s">
        <v>121</v>
      </c>
      <c r="B21" t="s">
        <v>143</v>
      </c>
      <c r="C21" t="s">
        <v>126</v>
      </c>
      <c r="D21">
        <v>527.32000000000005</v>
      </c>
      <c r="E21">
        <v>0.6</v>
      </c>
      <c r="F21">
        <v>0.3</v>
      </c>
      <c r="G21">
        <v>2.62</v>
      </c>
      <c r="H21">
        <v>0.19</v>
      </c>
      <c r="I21">
        <v>422</v>
      </c>
      <c r="K21">
        <v>0.43599999999999905</v>
      </c>
      <c r="L21">
        <v>437</v>
      </c>
      <c r="M21">
        <v>32</v>
      </c>
      <c r="N21">
        <v>50</v>
      </c>
      <c r="O21">
        <v>0.1</v>
      </c>
    </row>
    <row r="22" spans="1:15" x14ac:dyDescent="0.25">
      <c r="A22" t="s">
        <v>121</v>
      </c>
      <c r="B22" t="s">
        <v>144</v>
      </c>
      <c r="C22" t="s">
        <v>126</v>
      </c>
      <c r="D22">
        <v>542.61</v>
      </c>
      <c r="E22">
        <v>1.25</v>
      </c>
      <c r="F22">
        <v>0.78</v>
      </c>
      <c r="G22">
        <v>5.64</v>
      </c>
      <c r="H22">
        <v>0.22</v>
      </c>
      <c r="I22">
        <v>421</v>
      </c>
      <c r="K22">
        <v>0.41799999999999926</v>
      </c>
      <c r="L22">
        <v>451</v>
      </c>
      <c r="M22">
        <v>18</v>
      </c>
      <c r="N22">
        <v>62.4</v>
      </c>
      <c r="O22">
        <v>0.12</v>
      </c>
    </row>
    <row r="23" spans="1:15" x14ac:dyDescent="0.25">
      <c r="A23" t="s">
        <v>121</v>
      </c>
      <c r="B23" t="s">
        <v>145</v>
      </c>
      <c r="C23" t="s">
        <v>106</v>
      </c>
      <c r="D23">
        <v>552.62</v>
      </c>
      <c r="E23">
        <v>0.42</v>
      </c>
      <c r="F23">
        <v>7.0000000000000007E-2</v>
      </c>
      <c r="G23">
        <v>0.84</v>
      </c>
      <c r="H23">
        <v>0.2</v>
      </c>
      <c r="I23">
        <v>432</v>
      </c>
      <c r="K23">
        <v>0.61599999999999966</v>
      </c>
      <c r="L23">
        <v>200</v>
      </c>
      <c r="M23">
        <v>48</v>
      </c>
      <c r="N23">
        <v>16.666666666666668</v>
      </c>
      <c r="O23">
        <v>0.08</v>
      </c>
    </row>
    <row r="24" spans="1:15" x14ac:dyDescent="0.25">
      <c r="A24" t="s">
        <v>121</v>
      </c>
      <c r="B24" t="s">
        <v>146</v>
      </c>
      <c r="C24" t="s">
        <v>106</v>
      </c>
      <c r="D24">
        <v>561.5</v>
      </c>
      <c r="E24">
        <v>0.14000000000000001</v>
      </c>
      <c r="F24">
        <v>0.01</v>
      </c>
      <c r="G24">
        <v>0.09</v>
      </c>
      <c r="H24">
        <v>0.19</v>
      </c>
      <c r="I24">
        <v>442</v>
      </c>
      <c r="J24" t="s">
        <v>117</v>
      </c>
      <c r="K24">
        <v>0.79599999999999937</v>
      </c>
      <c r="L24">
        <v>64</v>
      </c>
      <c r="M24">
        <v>136</v>
      </c>
      <c r="N24">
        <v>7.1428571428571423</v>
      </c>
      <c r="O24">
        <v>0.14000000000000001</v>
      </c>
    </row>
    <row r="25" spans="1:15" x14ac:dyDescent="0.25">
      <c r="A25" t="s">
        <v>121</v>
      </c>
      <c r="B25" t="s">
        <v>147</v>
      </c>
      <c r="C25" t="s">
        <v>106</v>
      </c>
      <c r="D25">
        <v>577</v>
      </c>
      <c r="E25">
        <v>5.01</v>
      </c>
      <c r="F25">
        <v>1.55</v>
      </c>
      <c r="G25">
        <v>23</v>
      </c>
      <c r="H25">
        <v>0.12</v>
      </c>
      <c r="I25">
        <v>439</v>
      </c>
      <c r="K25">
        <v>0.7419999999999991</v>
      </c>
      <c r="L25">
        <v>459</v>
      </c>
      <c r="M25">
        <v>2</v>
      </c>
      <c r="N25">
        <v>30.938123752495013</v>
      </c>
      <c r="O25">
        <v>0.06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topLeftCell="M7" zoomScaleNormal="100" workbookViewId="0">
      <selection activeCell="Z27" sqref="Z27"/>
    </sheetView>
  </sheetViews>
  <sheetFormatPr defaultRowHeight="15" x14ac:dyDescent="0.25"/>
  <cols>
    <col min="1" max="1" width="18.85546875" bestFit="1" customWidth="1"/>
    <col min="2" max="2" width="22.7109375" customWidth="1"/>
    <col min="3" max="3" width="17.28515625" customWidth="1"/>
    <col min="4" max="5" width="18.28515625" customWidth="1"/>
    <col min="6" max="6" width="18" customWidth="1"/>
    <col min="7" max="7" width="17.7109375" customWidth="1"/>
    <col min="8" max="8" width="17.42578125" customWidth="1"/>
    <col min="9" max="9" width="18" customWidth="1"/>
    <col min="10" max="10" width="19" customWidth="1"/>
    <col min="11" max="12" width="18.28515625" customWidth="1"/>
    <col min="13" max="13" width="16.85546875" customWidth="1"/>
    <col min="14" max="14" width="18.42578125" customWidth="1"/>
    <col min="15" max="15" width="16.5703125" customWidth="1"/>
    <col min="16" max="16" width="18.140625" customWidth="1"/>
    <col min="17" max="17" width="16.85546875" customWidth="1"/>
    <col min="18" max="18" width="16.7109375" customWidth="1"/>
    <col min="19" max="20" width="18.5703125" customWidth="1"/>
    <col min="21" max="21" width="16.85546875" customWidth="1"/>
    <col min="22" max="22" width="18.85546875" customWidth="1"/>
    <col min="23" max="23" width="18.140625" customWidth="1"/>
    <col min="24" max="24" width="18.85546875" customWidth="1"/>
    <col min="25" max="25" width="19.7109375" customWidth="1"/>
    <col min="26" max="27" width="17.5703125" customWidth="1"/>
    <col min="28" max="28" width="19" customWidth="1"/>
    <col min="29" max="29" width="18.7109375" customWidth="1"/>
    <col min="30" max="30" width="20.28515625" bestFit="1" customWidth="1"/>
    <col min="31" max="31" width="19.7109375" bestFit="1" customWidth="1"/>
  </cols>
  <sheetData>
    <row r="1" spans="1:21" x14ac:dyDescent="0.25">
      <c r="A1" t="s">
        <v>11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32</v>
      </c>
      <c r="M1" t="s">
        <v>33</v>
      </c>
      <c r="N1" t="s">
        <v>34</v>
      </c>
      <c r="O1" t="s">
        <v>35</v>
      </c>
      <c r="P1" t="s">
        <v>36</v>
      </c>
      <c r="Q1" t="s">
        <v>37</v>
      </c>
      <c r="R1" t="s">
        <v>38</v>
      </c>
      <c r="S1" t="s">
        <v>39</v>
      </c>
      <c r="T1" t="s">
        <v>40</v>
      </c>
      <c r="U1" t="s">
        <v>24</v>
      </c>
    </row>
    <row r="2" spans="1:21" x14ac:dyDescent="0.25">
      <c r="C2" t="s">
        <v>41</v>
      </c>
      <c r="D2" t="s">
        <v>41</v>
      </c>
      <c r="E2" t="s">
        <v>41</v>
      </c>
      <c r="F2" t="s">
        <v>41</v>
      </c>
      <c r="G2" t="s">
        <v>41</v>
      </c>
      <c r="H2" t="s">
        <v>41</v>
      </c>
      <c r="I2" t="s">
        <v>41</v>
      </c>
      <c r="J2" t="s">
        <v>41</v>
      </c>
      <c r="K2" t="s">
        <v>41</v>
      </c>
      <c r="L2" t="s">
        <v>41</v>
      </c>
      <c r="M2" t="s">
        <v>41</v>
      </c>
      <c r="N2" t="s">
        <v>41</v>
      </c>
      <c r="O2" t="s">
        <v>41</v>
      </c>
      <c r="P2" t="s">
        <v>41</v>
      </c>
      <c r="Q2" t="s">
        <v>41</v>
      </c>
      <c r="U2" t="s">
        <v>287</v>
      </c>
    </row>
    <row r="3" spans="1:21" x14ac:dyDescent="0.25">
      <c r="A3">
        <v>172.3</v>
      </c>
      <c r="B3" t="s">
        <v>104</v>
      </c>
      <c r="C3">
        <v>4.6051062279622796E-3</v>
      </c>
      <c r="D3">
        <v>3.5141720670796238E-3</v>
      </c>
      <c r="E3">
        <v>3.4895681431034759E-3</v>
      </c>
      <c r="F3">
        <v>3.4003436475955541E-3</v>
      </c>
      <c r="G3">
        <v>2.7573759735200591E-3</v>
      </c>
      <c r="H3">
        <v>2.2063984769406545E-3</v>
      </c>
      <c r="I3">
        <v>5.0749536524211736E-3</v>
      </c>
      <c r="J3" t="e">
        <v>#VALUE!</v>
      </c>
      <c r="K3">
        <v>2.6649603589469439E-3</v>
      </c>
      <c r="L3">
        <v>3.5245415018209684E-3</v>
      </c>
      <c r="M3">
        <v>2.9155496217867149E-3</v>
      </c>
      <c r="N3">
        <v>2.2108496878753656E-3</v>
      </c>
      <c r="O3">
        <v>1.3938483782299411E-3</v>
      </c>
      <c r="P3">
        <v>1.7368141676510434E-3</v>
      </c>
      <c r="Q3" t="e">
        <v>#VALUE!</v>
      </c>
      <c r="R3">
        <v>-1.2067076187335759</v>
      </c>
      <c r="S3">
        <v>-4.1167681939920673</v>
      </c>
      <c r="T3">
        <v>0.72924655999999999</v>
      </c>
      <c r="U3">
        <f>D3*(F3/(E3^2))</f>
        <v>0.98130150647074688</v>
      </c>
    </row>
    <row r="4" spans="1:21" x14ac:dyDescent="0.25">
      <c r="A4">
        <v>210</v>
      </c>
      <c r="B4" t="s">
        <v>973</v>
      </c>
      <c r="C4">
        <v>0.25451339690999258</v>
      </c>
      <c r="D4">
        <v>0.27306257793717997</v>
      </c>
      <c r="E4">
        <v>0.30960496471082732</v>
      </c>
      <c r="F4">
        <v>0.35112837946114034</v>
      </c>
      <c r="G4">
        <v>0.46370305956441432</v>
      </c>
      <c r="H4">
        <v>0.42254144755321715</v>
      </c>
      <c r="I4">
        <v>0.54339488897106381</v>
      </c>
      <c r="J4">
        <v>0.47925170638267883</v>
      </c>
      <c r="K4">
        <v>0.50175871641176639</v>
      </c>
      <c r="L4">
        <v>0.49044147839989133</v>
      </c>
      <c r="M4">
        <v>0.4587981700268095</v>
      </c>
      <c r="N4">
        <v>0.43626575918989002</v>
      </c>
      <c r="O4">
        <v>0.33221275163535707</v>
      </c>
      <c r="P4">
        <v>0.35322160590101298</v>
      </c>
      <c r="Q4">
        <v>0.28268165449564331</v>
      </c>
      <c r="R4">
        <v>-1.0774335626867895</v>
      </c>
      <c r="S4">
        <v>-3.6712581317874298</v>
      </c>
      <c r="T4">
        <v>0.72462778999999999</v>
      </c>
      <c r="U4">
        <f t="shared" ref="U4:U23" si="0">D4*(F4/(E4^2))</f>
        <v>1.0002585806522137</v>
      </c>
    </row>
    <row r="5" spans="1:21" x14ac:dyDescent="0.25">
      <c r="A5">
        <v>235.4</v>
      </c>
      <c r="B5" t="s">
        <v>973</v>
      </c>
      <c r="C5">
        <v>0.78248484504674354</v>
      </c>
      <c r="D5">
        <v>0.80833077818895482</v>
      </c>
      <c r="E5">
        <v>0.8844425246020976</v>
      </c>
      <c r="F5">
        <v>0.956272349967212</v>
      </c>
      <c r="G5">
        <v>1.1949255269107397</v>
      </c>
      <c r="H5">
        <v>1.1224959725070196</v>
      </c>
      <c r="I5">
        <v>1.3495111312826429</v>
      </c>
      <c r="J5">
        <v>1.2244915718229727</v>
      </c>
      <c r="K5">
        <v>1.2252410630504265</v>
      </c>
      <c r="L5">
        <v>1.0862838204248038</v>
      </c>
      <c r="M5">
        <v>1.05551003779657</v>
      </c>
      <c r="N5">
        <v>1.0259953760559277</v>
      </c>
      <c r="O5">
        <v>0.86439770239024383</v>
      </c>
      <c r="P5">
        <v>1.006315206076392</v>
      </c>
      <c r="Q5">
        <v>0.84118840799936112</v>
      </c>
      <c r="R5">
        <v>-1.1300658982996177</v>
      </c>
      <c r="S5">
        <v>-5.0464166876727248</v>
      </c>
      <c r="U5">
        <f t="shared" si="0"/>
        <v>0.98816958564873381</v>
      </c>
    </row>
    <row r="6" spans="1:21" x14ac:dyDescent="0.25">
      <c r="A6">
        <v>252.55</v>
      </c>
      <c r="B6" t="s">
        <v>973</v>
      </c>
      <c r="C6">
        <v>0.32941422882650545</v>
      </c>
      <c r="D6">
        <v>0.31533485941807937</v>
      </c>
      <c r="E6">
        <v>0.3539606545231746</v>
      </c>
      <c r="F6">
        <v>0.41145053523007497</v>
      </c>
      <c r="G6">
        <v>0.5029357143436014</v>
      </c>
      <c r="H6">
        <v>0.42238717835923784</v>
      </c>
      <c r="I6">
        <v>0.63320932859727441</v>
      </c>
      <c r="J6">
        <v>0.46951620074229627</v>
      </c>
      <c r="K6">
        <v>0.42786730800420841</v>
      </c>
      <c r="L6">
        <v>0.43276653922493996</v>
      </c>
      <c r="M6">
        <v>0.37306349334080924</v>
      </c>
      <c r="N6">
        <v>0.32427128096657548</v>
      </c>
      <c r="O6">
        <v>0.22774439831457818</v>
      </c>
      <c r="P6">
        <v>0.23359987735424492</v>
      </c>
      <c r="Q6">
        <v>0.19909049041750601</v>
      </c>
      <c r="R6">
        <v>-1.0478990560800463</v>
      </c>
      <c r="S6">
        <v>-6.0167941258573707</v>
      </c>
      <c r="T6">
        <v>0.72876392000000001</v>
      </c>
      <c r="U6">
        <f t="shared" si="0"/>
        <v>1.0355704183788235</v>
      </c>
    </row>
    <row r="7" spans="1:21" x14ac:dyDescent="0.25">
      <c r="A7">
        <v>279.35000000000002</v>
      </c>
      <c r="B7" t="s">
        <v>973</v>
      </c>
      <c r="C7">
        <v>2.570314975937424</v>
      </c>
      <c r="D7">
        <v>2.4691198065975435</v>
      </c>
      <c r="E7">
        <v>2.4767742186360167</v>
      </c>
      <c r="F7">
        <v>2.3623521167629584</v>
      </c>
      <c r="G7">
        <v>1.8921814279758626</v>
      </c>
      <c r="H7">
        <v>1.2778040481006929</v>
      </c>
      <c r="I7">
        <v>1.4532400249162705</v>
      </c>
      <c r="J7">
        <v>1.1113523823729849</v>
      </c>
      <c r="K7">
        <v>1.0613923761217645</v>
      </c>
      <c r="L7">
        <v>0.89350239002732668</v>
      </c>
      <c r="M7">
        <v>0.91687334106429497</v>
      </c>
      <c r="N7">
        <v>0.88956854302189381</v>
      </c>
      <c r="O7">
        <v>0.76364480616884978</v>
      </c>
      <c r="P7">
        <v>0.89013640548961415</v>
      </c>
      <c r="Q7">
        <v>0.7519181925058892</v>
      </c>
      <c r="R7">
        <v>-1.5812211882550704</v>
      </c>
      <c r="S7">
        <v>-5.6424312897372904</v>
      </c>
      <c r="U7">
        <f t="shared" si="0"/>
        <v>0.95085426269342288</v>
      </c>
    </row>
    <row r="8" spans="1:21" x14ac:dyDescent="0.25">
      <c r="A8">
        <v>294.3</v>
      </c>
      <c r="B8" t="s">
        <v>973</v>
      </c>
      <c r="C8">
        <v>9.081405350888655E-2</v>
      </c>
      <c r="D8">
        <v>0.10828395819137478</v>
      </c>
      <c r="E8">
        <v>0.13117823315190594</v>
      </c>
      <c r="F8">
        <v>0.15510850457662909</v>
      </c>
      <c r="G8">
        <v>0.23800366751666188</v>
      </c>
      <c r="H8">
        <v>0.19790040965033798</v>
      </c>
      <c r="I8">
        <v>0.29425450038758072</v>
      </c>
      <c r="J8">
        <v>0.27256358205766951</v>
      </c>
      <c r="K8">
        <v>0.26780681403983841</v>
      </c>
      <c r="L8">
        <v>0.2403878566003558</v>
      </c>
      <c r="M8">
        <v>0.2314040545065924</v>
      </c>
      <c r="N8">
        <v>0.2136923313137804</v>
      </c>
      <c r="O8">
        <v>0.18144524811937512</v>
      </c>
      <c r="P8">
        <v>0.20798233001588928</v>
      </c>
      <c r="Q8">
        <v>0.17981066861553288</v>
      </c>
      <c r="R8">
        <v>-1.2437169632917364</v>
      </c>
      <c r="S8">
        <v>-6.2432394830284119</v>
      </c>
      <c r="T8">
        <v>0.71521219999999996</v>
      </c>
      <c r="U8">
        <f t="shared" si="0"/>
        <v>0.97605924455945514</v>
      </c>
    </row>
    <row r="9" spans="1:21" x14ac:dyDescent="0.25">
      <c r="A9">
        <v>313.43</v>
      </c>
      <c r="B9" t="s">
        <v>46</v>
      </c>
      <c r="C9">
        <v>1.577332790428208E-2</v>
      </c>
      <c r="D9">
        <v>8.0305452521778169E-3</v>
      </c>
      <c r="E9">
        <v>7.1219801106267152E-3</v>
      </c>
      <c r="F9">
        <v>8.115421725050356E-3</v>
      </c>
      <c r="G9">
        <v>6.6667810938379262E-3</v>
      </c>
      <c r="H9">
        <v>5.777528054213589E-3</v>
      </c>
      <c r="I9">
        <v>1.153531062309221E-2</v>
      </c>
      <c r="J9">
        <v>6.0312530349265082E-3</v>
      </c>
      <c r="K9">
        <v>6.1177764023517857E-3</v>
      </c>
      <c r="L9">
        <v>1.3468697932065099E-2</v>
      </c>
      <c r="M9">
        <v>6.1198903075702924E-3</v>
      </c>
      <c r="N9">
        <v>5.8306521214008082E-3</v>
      </c>
      <c r="O9">
        <v>3.1423847131647102E-3</v>
      </c>
      <c r="P9">
        <v>2.9233680420606856E-3</v>
      </c>
      <c r="Q9">
        <v>3.3876239275056276E-3</v>
      </c>
      <c r="R9">
        <v>-0.63257624020260561</v>
      </c>
      <c r="S9">
        <v>-5.095633115976379</v>
      </c>
      <c r="T9">
        <v>0.71538484000000002</v>
      </c>
      <c r="U9">
        <f t="shared" si="0"/>
        <v>1.2848564645553449</v>
      </c>
    </row>
    <row r="10" spans="1:21" x14ac:dyDescent="0.25">
      <c r="A10">
        <v>341.1</v>
      </c>
      <c r="B10" t="s">
        <v>46</v>
      </c>
      <c r="C10">
        <v>2.8422969208353206E-2</v>
      </c>
      <c r="D10">
        <v>1.8913493130149728E-2</v>
      </c>
      <c r="E10">
        <v>1.7732243203623998E-2</v>
      </c>
      <c r="F10">
        <v>1.7788647986675014E-2</v>
      </c>
      <c r="G10">
        <v>1.426594816941157E-2</v>
      </c>
      <c r="H10">
        <v>1.1969748762202585E-2</v>
      </c>
      <c r="I10">
        <v>2.1162259750861084E-2</v>
      </c>
      <c r="J10">
        <v>1.2765749800102319E-2</v>
      </c>
      <c r="K10">
        <v>1.1794224477477409E-2</v>
      </c>
      <c r="L10">
        <v>2.1592198679421755E-2</v>
      </c>
      <c r="M10">
        <v>1.1594191596916211E-2</v>
      </c>
      <c r="N10">
        <v>9.4907454326319477E-3</v>
      </c>
      <c r="O10">
        <v>5.7697712491436423E-3</v>
      </c>
      <c r="P10">
        <v>5.9932851681941575E-3</v>
      </c>
      <c r="Q10">
        <v>5.9609279619048366E-3</v>
      </c>
      <c r="R10">
        <v>-0.2536663154286074</v>
      </c>
      <c r="S10">
        <v>-4.5105671093774005</v>
      </c>
      <c r="T10">
        <v>0.70703366000000001</v>
      </c>
      <c r="U10">
        <f t="shared" si="0"/>
        <v>1.0700087491793413</v>
      </c>
    </row>
    <row r="11" spans="1:21" x14ac:dyDescent="0.25">
      <c r="A11">
        <v>373.85</v>
      </c>
      <c r="B11" t="s">
        <v>45</v>
      </c>
      <c r="C11">
        <v>0.1242145422572319</v>
      </c>
      <c r="D11">
        <v>0.12151529414371731</v>
      </c>
      <c r="E11">
        <v>0.14833137236719729</v>
      </c>
      <c r="F11">
        <v>0.1835082986486882</v>
      </c>
      <c r="G11">
        <v>0.20944997316004424</v>
      </c>
      <c r="H11">
        <v>0.17441844463000372</v>
      </c>
      <c r="I11">
        <v>0.25873006286894623</v>
      </c>
      <c r="J11">
        <v>0.18254654819671975</v>
      </c>
      <c r="K11">
        <v>0.16140737421367632</v>
      </c>
      <c r="L11">
        <v>0.16609444074732635</v>
      </c>
      <c r="M11">
        <v>0.13405310987612934</v>
      </c>
      <c r="N11">
        <v>0.11031919960398691</v>
      </c>
      <c r="O11">
        <v>7.3539264000721638E-2</v>
      </c>
      <c r="P11">
        <v>6.6866905484435579E-2</v>
      </c>
      <c r="Q11">
        <v>5.8497163119314202E-2</v>
      </c>
      <c r="R11">
        <v>-0.34451157236638164</v>
      </c>
      <c r="S11">
        <v>-6.0910433612549619</v>
      </c>
      <c r="T11">
        <v>0.70815152000000003</v>
      </c>
      <c r="U11">
        <f t="shared" si="0"/>
        <v>1.0134926922471739</v>
      </c>
    </row>
    <row r="12" spans="1:21" x14ac:dyDescent="0.25">
      <c r="A12">
        <v>393.7</v>
      </c>
      <c r="B12" t="s">
        <v>45</v>
      </c>
      <c r="C12">
        <v>0.21180698857599362</v>
      </c>
      <c r="D12">
        <v>0.17341320336213528</v>
      </c>
      <c r="E12">
        <v>0.17071651033195737</v>
      </c>
      <c r="F12">
        <v>0.16948567875084758</v>
      </c>
      <c r="G12">
        <v>0.15642117715391868</v>
      </c>
      <c r="H12">
        <v>0.13060737311411316</v>
      </c>
      <c r="I12">
        <v>0.17849632779748506</v>
      </c>
      <c r="J12">
        <v>0.14818592294356439</v>
      </c>
      <c r="K12">
        <v>0.15291787382804309</v>
      </c>
      <c r="L12">
        <v>0.17193954252501098</v>
      </c>
      <c r="M12">
        <v>0.15341953219177037</v>
      </c>
      <c r="N12">
        <v>0.14177331292996329</v>
      </c>
      <c r="O12">
        <v>0.1084744134640562</v>
      </c>
      <c r="P12">
        <v>0.12041110171486684</v>
      </c>
      <c r="Q12">
        <v>0.10864350258412479</v>
      </c>
      <c r="R12">
        <v>-0.90815368363552473</v>
      </c>
      <c r="S12">
        <v>-5.7611514122060052</v>
      </c>
      <c r="T12">
        <v>0.71522286000000002</v>
      </c>
      <c r="U12">
        <f t="shared" si="0"/>
        <v>1.0084726359144978</v>
      </c>
    </row>
    <row r="13" spans="1:21" x14ac:dyDescent="0.25">
      <c r="A13">
        <v>419.66</v>
      </c>
      <c r="B13" t="s">
        <v>45</v>
      </c>
      <c r="C13">
        <v>0.69855568812535762</v>
      </c>
      <c r="D13">
        <v>0.81685978203254572</v>
      </c>
      <c r="E13">
        <v>0.99269592705459431</v>
      </c>
      <c r="F13">
        <v>1.1683603774490354</v>
      </c>
      <c r="G13">
        <v>1.5559678887265302</v>
      </c>
      <c r="H13">
        <v>1.2150053206177394</v>
      </c>
      <c r="I13">
        <v>1.7600722304239342</v>
      </c>
      <c r="J13">
        <v>1.5111077120558483</v>
      </c>
      <c r="K13">
        <v>1.4988812141218786</v>
      </c>
      <c r="L13">
        <v>1.1906288343271516</v>
      </c>
      <c r="M13">
        <v>1.237080142791952</v>
      </c>
      <c r="N13">
        <v>1.1432468883429987</v>
      </c>
      <c r="O13">
        <v>0.86146832495458192</v>
      </c>
      <c r="P13">
        <v>0.92058728329464523</v>
      </c>
      <c r="Q13">
        <v>0.73031796227056522</v>
      </c>
      <c r="R13">
        <v>-1.4999616790714938</v>
      </c>
      <c r="S13">
        <v>-6.4143108967112283</v>
      </c>
      <c r="T13">
        <v>0.73599879999999995</v>
      </c>
      <c r="U13">
        <f t="shared" si="0"/>
        <v>0.96848267136607213</v>
      </c>
    </row>
    <row r="14" spans="1:21" x14ac:dyDescent="0.25">
      <c r="A14">
        <v>445</v>
      </c>
      <c r="B14" t="s">
        <v>45</v>
      </c>
      <c r="C14">
        <v>0.46054640888372822</v>
      </c>
      <c r="D14">
        <v>0.48483572905034711</v>
      </c>
      <c r="E14">
        <v>0.57534051312524748</v>
      </c>
      <c r="F14">
        <v>0.64663503123772847</v>
      </c>
      <c r="G14">
        <v>0.80761611514035492</v>
      </c>
      <c r="H14">
        <v>0.62708133566024338</v>
      </c>
      <c r="I14">
        <v>0.81253400679978149</v>
      </c>
      <c r="J14">
        <v>0.68224030594574858</v>
      </c>
      <c r="K14">
        <v>0.66176852363993244</v>
      </c>
      <c r="L14">
        <v>0.51779323322821558</v>
      </c>
      <c r="M14">
        <v>0.54048389985689338</v>
      </c>
      <c r="N14">
        <v>0.46096706745237248</v>
      </c>
      <c r="O14">
        <v>0.3401320564138286</v>
      </c>
      <c r="P14">
        <v>0.35680945760114374</v>
      </c>
      <c r="Q14">
        <v>0.27693425762133139</v>
      </c>
      <c r="R14">
        <v>-1.6659637660493212</v>
      </c>
      <c r="S14">
        <v>-6.8879580469396098</v>
      </c>
      <c r="T14">
        <v>0.72209646000000005</v>
      </c>
      <c r="U14">
        <f t="shared" si="0"/>
        <v>0.94711765622699629</v>
      </c>
    </row>
    <row r="15" spans="1:21" x14ac:dyDescent="0.25">
      <c r="A15">
        <v>452.1</v>
      </c>
      <c r="B15" t="s">
        <v>45</v>
      </c>
      <c r="C15">
        <v>0.3571538738405648</v>
      </c>
      <c r="D15">
        <v>0.42171132322572891</v>
      </c>
      <c r="E15">
        <v>0.56818149897958126</v>
      </c>
      <c r="F15">
        <v>0.73360586420416662</v>
      </c>
      <c r="G15">
        <v>1.0414502426019323</v>
      </c>
      <c r="H15">
        <v>0.92480479763896883</v>
      </c>
      <c r="I15">
        <v>1.1862721133755463</v>
      </c>
      <c r="J15">
        <v>0.97199605728853744</v>
      </c>
      <c r="K15">
        <v>0.8413531438641022</v>
      </c>
      <c r="L15">
        <v>0.56690935776823392</v>
      </c>
      <c r="M15">
        <v>0.59893148128884077</v>
      </c>
      <c r="N15">
        <v>0.41487054767705389</v>
      </c>
      <c r="O15">
        <v>0.23774872242370862</v>
      </c>
      <c r="P15">
        <v>0.20431341060346966</v>
      </c>
      <c r="Q15">
        <v>0.14072026937198856</v>
      </c>
      <c r="R15">
        <v>-2.0788092972490095</v>
      </c>
      <c r="S15">
        <v>-5.620285179452897</v>
      </c>
      <c r="U15">
        <f t="shared" si="0"/>
        <v>0.95830527811544342</v>
      </c>
    </row>
    <row r="16" spans="1:21" x14ac:dyDescent="0.25">
      <c r="A16">
        <v>490.7</v>
      </c>
      <c r="B16" t="s">
        <v>45</v>
      </c>
      <c r="C16">
        <v>0.83521800729766194</v>
      </c>
      <c r="D16">
        <v>1.080895794786779</v>
      </c>
      <c r="E16">
        <v>1.5412131253859904</v>
      </c>
      <c r="F16">
        <v>1.9472642265070776</v>
      </c>
      <c r="G16">
        <v>2.4419020846573503</v>
      </c>
      <c r="H16">
        <v>2.1807469006738969</v>
      </c>
      <c r="I16">
        <v>2.5965760774618629</v>
      </c>
      <c r="J16">
        <v>2.055002186997982</v>
      </c>
      <c r="K16">
        <v>1.788882382241106</v>
      </c>
      <c r="L16">
        <v>1.2476360837318263</v>
      </c>
      <c r="M16">
        <v>1.3185740587818362</v>
      </c>
      <c r="N16">
        <v>0.91892644351390518</v>
      </c>
      <c r="O16">
        <v>0.51971870560708289</v>
      </c>
      <c r="P16">
        <v>0.42518955687637155</v>
      </c>
      <c r="Q16">
        <v>0.30460010491756345</v>
      </c>
      <c r="R16">
        <v>-1.3148653022424022</v>
      </c>
      <c r="S16">
        <v>-6.0091104167305938</v>
      </c>
      <c r="T16">
        <v>0.72368531999999997</v>
      </c>
      <c r="U16">
        <f t="shared" si="0"/>
        <v>0.88610117982147618</v>
      </c>
    </row>
    <row r="17" spans="1:26" x14ac:dyDescent="0.25">
      <c r="A17">
        <v>490.7</v>
      </c>
      <c r="B17" t="s">
        <v>45</v>
      </c>
      <c r="C17">
        <v>0.13046517551655726</v>
      </c>
      <c r="D17">
        <v>0.13528693923795848</v>
      </c>
      <c r="E17">
        <v>0.14884008907693819</v>
      </c>
      <c r="F17">
        <v>0.15836522830903826</v>
      </c>
      <c r="G17">
        <v>0.18918164625158918</v>
      </c>
      <c r="H17">
        <v>0.17120425783660864</v>
      </c>
      <c r="I17">
        <v>0.19670328067166107</v>
      </c>
      <c r="J17">
        <v>0.18262097434207125</v>
      </c>
      <c r="K17">
        <v>0.18303519372141097</v>
      </c>
      <c r="L17">
        <v>0.15563610099645794</v>
      </c>
      <c r="M17">
        <v>0.16349578437098028</v>
      </c>
      <c r="N17">
        <v>0.15573369232037157</v>
      </c>
      <c r="O17">
        <v>0.12952236910040213</v>
      </c>
      <c r="P17">
        <v>0.14426630605622973</v>
      </c>
      <c r="Q17">
        <v>0.12353228791252475</v>
      </c>
      <c r="R17">
        <v>-1.3148653022424022</v>
      </c>
      <c r="S17">
        <v>-6.0091104167305938</v>
      </c>
      <c r="T17">
        <v>0.72368531999999997</v>
      </c>
      <c r="U17">
        <f t="shared" si="0"/>
        <v>0.96710996894959389</v>
      </c>
    </row>
    <row r="18" spans="1:26" x14ac:dyDescent="0.25">
      <c r="A18">
        <v>534.25</v>
      </c>
      <c r="B18" t="s">
        <v>44</v>
      </c>
      <c r="C18">
        <v>3.5034756315299075E-4</v>
      </c>
      <c r="D18">
        <v>4.0816685599249987E-4</v>
      </c>
      <c r="E18">
        <v>4.6805899734398532E-4</v>
      </c>
      <c r="F18">
        <v>4.95830666938152E-4</v>
      </c>
      <c r="G18">
        <v>5.7014465986581137E-4</v>
      </c>
      <c r="H18" t="e">
        <v>#VALUE!</v>
      </c>
      <c r="K18">
        <v>6.0936688746755948E-4</v>
      </c>
      <c r="L18">
        <v>4.5708183340062853E-4</v>
      </c>
      <c r="M18">
        <v>4.6901791683022422E-4</v>
      </c>
      <c r="N18">
        <v>4.113256464341712E-4</v>
      </c>
      <c r="R18">
        <v>-1.2282044854799306</v>
      </c>
      <c r="S18">
        <v>-8.2488493338237863</v>
      </c>
      <c r="T18">
        <v>0.71690399999999999</v>
      </c>
      <c r="U18">
        <f t="shared" si="0"/>
        <v>0.9237829120207347</v>
      </c>
    </row>
    <row r="19" spans="1:26" x14ac:dyDescent="0.25">
      <c r="A19">
        <v>543</v>
      </c>
      <c r="B19" t="s">
        <v>44</v>
      </c>
      <c r="C19">
        <v>2.5755031575966949E-2</v>
      </c>
      <c r="D19">
        <v>1.7913949995989682E-2</v>
      </c>
      <c r="E19">
        <v>1.7624115060844374E-2</v>
      </c>
      <c r="F19">
        <v>2.0680112336519178E-2</v>
      </c>
      <c r="G19">
        <v>1.6193619768115661E-2</v>
      </c>
      <c r="H19">
        <v>1.4444938400440225E-2</v>
      </c>
      <c r="I19">
        <v>2.3064203339046095E-2</v>
      </c>
      <c r="J19">
        <v>1.2099632913933031E-2</v>
      </c>
      <c r="K19">
        <v>1.2138874132585919E-2</v>
      </c>
      <c r="L19">
        <v>2.090462350562184E-2</v>
      </c>
      <c r="M19">
        <v>1.2178159087093214E-2</v>
      </c>
      <c r="N19">
        <v>9.2796355348034251E-3</v>
      </c>
      <c r="O19">
        <v>6.0717602682037308E-3</v>
      </c>
      <c r="P19">
        <v>5.6984886580425682E-3</v>
      </c>
      <c r="Q19">
        <v>5.9393644872064097E-3</v>
      </c>
      <c r="R19">
        <v>-0.86084918190488635</v>
      </c>
      <c r="S19">
        <v>-8.3606003567589546</v>
      </c>
      <c r="U19">
        <f t="shared" si="0"/>
        <v>1.1926955865655851</v>
      </c>
    </row>
    <row r="20" spans="1:26" x14ac:dyDescent="0.25">
      <c r="A20">
        <v>567.5</v>
      </c>
      <c r="B20" t="s">
        <v>43</v>
      </c>
      <c r="C20">
        <v>1.2902970407130739E-3</v>
      </c>
      <c r="D20">
        <v>1.2779030584159584E-3</v>
      </c>
      <c r="E20">
        <v>1.5623869226710147E-3</v>
      </c>
      <c r="F20">
        <v>1.5736106422959441E-3</v>
      </c>
      <c r="G20">
        <v>1.5035651643690565E-3</v>
      </c>
      <c r="H20" t="e">
        <v>#VALUE!</v>
      </c>
      <c r="K20">
        <v>1.491750979275911E-3</v>
      </c>
      <c r="L20">
        <v>1.5490919683681769E-3</v>
      </c>
      <c r="M20">
        <v>1.1519433390465436E-3</v>
      </c>
      <c r="N20">
        <v>1.191681022344411E-3</v>
      </c>
      <c r="O20">
        <v>1.3975352552806431E-3</v>
      </c>
      <c r="P20">
        <v>1.1914453943175584E-3</v>
      </c>
      <c r="Q20" t="e">
        <v>#VALUE!</v>
      </c>
      <c r="R20">
        <v>-0.8062196638918846</v>
      </c>
      <c r="S20">
        <v>-8.1404860580375935</v>
      </c>
      <c r="T20">
        <v>0.70937943999999997</v>
      </c>
      <c r="U20">
        <f t="shared" si="0"/>
        <v>0.82379282142192101</v>
      </c>
    </row>
    <row r="21" spans="1:26" x14ac:dyDescent="0.25">
      <c r="A21">
        <v>568.28</v>
      </c>
      <c r="B21" t="s">
        <v>43</v>
      </c>
      <c r="C21">
        <v>1.805236873155807E-2</v>
      </c>
      <c r="D21">
        <v>2.0144344116434197E-2</v>
      </c>
      <c r="E21">
        <v>2.3366016171061845E-2</v>
      </c>
      <c r="F21">
        <v>2.4641357554836322E-2</v>
      </c>
      <c r="G21">
        <v>2.5107550305044628E-2</v>
      </c>
      <c r="H21">
        <v>1.9025539003174954E-2</v>
      </c>
      <c r="I21">
        <v>2.5509520611722951E-2</v>
      </c>
      <c r="J21">
        <v>2.077520614865443E-2</v>
      </c>
      <c r="K21">
        <v>1.9250454890924088E-2</v>
      </c>
      <c r="L21">
        <v>1.8767702446008887E-2</v>
      </c>
      <c r="M21">
        <v>1.6507653084859644E-2</v>
      </c>
      <c r="N21">
        <v>1.5902115969130784E-2</v>
      </c>
      <c r="O21">
        <v>1.0054511186217068E-2</v>
      </c>
      <c r="P21">
        <v>1.1186045318505949E-2</v>
      </c>
      <c r="Q21">
        <v>9.7800984413578627E-3</v>
      </c>
      <c r="R21">
        <v>-0.62889860578517487</v>
      </c>
      <c r="S21">
        <v>-8.4987742466273719</v>
      </c>
      <c r="U21">
        <f t="shared" si="0"/>
        <v>0.90917694930808335</v>
      </c>
    </row>
    <row r="22" spans="1:26" x14ac:dyDescent="0.25">
      <c r="A22">
        <v>601.70000000000005</v>
      </c>
      <c r="B22" t="s">
        <v>42</v>
      </c>
      <c r="C22">
        <v>1.8722688584026169E-2</v>
      </c>
      <c r="D22">
        <v>8.3043972032047931E-3</v>
      </c>
      <c r="E22">
        <v>7.0571556495493066E-3</v>
      </c>
      <c r="F22">
        <v>9.1150065735864129E-3</v>
      </c>
      <c r="G22">
        <v>4.8152319095693692E-3</v>
      </c>
      <c r="H22">
        <v>4.6943318423928035E-3</v>
      </c>
      <c r="I22">
        <v>9.2439399255555069E-3</v>
      </c>
      <c r="K22">
        <v>3.572351630232879E-3</v>
      </c>
      <c r="L22">
        <v>8.3824544561628984E-3</v>
      </c>
      <c r="M22">
        <v>3.3818209047503868E-3</v>
      </c>
      <c r="N22">
        <v>4.3309343500094683E-3</v>
      </c>
      <c r="O22">
        <v>1.9826213369357705E-3</v>
      </c>
      <c r="P22">
        <v>1.7698857684307612E-3</v>
      </c>
      <c r="Q22" t="e">
        <v>#VALUE!</v>
      </c>
      <c r="R22">
        <v>-0.51845756698521284</v>
      </c>
      <c r="S22">
        <v>-7.8970463993009563</v>
      </c>
      <c r="T22">
        <v>0.70707774999999995</v>
      </c>
      <c r="U22">
        <f t="shared" si="0"/>
        <v>1.5198674265768308</v>
      </c>
    </row>
    <row r="23" spans="1:26" x14ac:dyDescent="0.25">
      <c r="A23">
        <v>603.83000000000004</v>
      </c>
      <c r="B23" t="s">
        <v>42</v>
      </c>
      <c r="C23">
        <v>1.3834308090100144E-2</v>
      </c>
      <c r="D23">
        <v>6.9578539093062084E-3</v>
      </c>
      <c r="E23">
        <v>6.1308949543408568E-3</v>
      </c>
      <c r="F23">
        <v>6.6891062963381799E-3</v>
      </c>
      <c r="G23">
        <v>5.0468477925009001E-3</v>
      </c>
      <c r="H23">
        <v>4.2048579162962093E-3</v>
      </c>
      <c r="I23">
        <v>8.2560072338490938E-3</v>
      </c>
      <c r="J23">
        <v>5.5679238834269833E-3</v>
      </c>
      <c r="K23">
        <v>5.4864867948299844E-3</v>
      </c>
      <c r="L23">
        <v>8.5673770235683202E-3</v>
      </c>
      <c r="M23">
        <v>4.93353273570191E-3</v>
      </c>
      <c r="N23">
        <v>5.0105963042005111E-3</v>
      </c>
      <c r="O23">
        <v>3.4023065551202565E-3</v>
      </c>
      <c r="P23">
        <v>3.3195230927393449E-3</v>
      </c>
      <c r="Q23">
        <v>3.1393351422043273E-3</v>
      </c>
      <c r="R23">
        <v>-0.55023170285680501</v>
      </c>
      <c r="S23">
        <v>-7.3208543814153906</v>
      </c>
      <c r="T23">
        <v>0.70619012999999997</v>
      </c>
      <c r="U23">
        <f t="shared" si="0"/>
        <v>1.2382138373883296</v>
      </c>
    </row>
    <row r="27" spans="1:26" x14ac:dyDescent="0.25">
      <c r="A27" t="s">
        <v>11</v>
      </c>
      <c r="B27" t="s">
        <v>22</v>
      </c>
      <c r="C27" t="s">
        <v>1007</v>
      </c>
      <c r="D27" t="s">
        <v>1008</v>
      </c>
      <c r="E27" t="s">
        <v>1009</v>
      </c>
      <c r="F27" t="s">
        <v>1010</v>
      </c>
      <c r="G27" t="s">
        <v>1011</v>
      </c>
      <c r="H27" t="s">
        <v>1012</v>
      </c>
      <c r="I27" t="s">
        <v>1013</v>
      </c>
      <c r="J27" t="s">
        <v>1014</v>
      </c>
      <c r="K27" t="s">
        <v>1015</v>
      </c>
      <c r="L27" t="s">
        <v>1016</v>
      </c>
      <c r="M27" t="s">
        <v>1017</v>
      </c>
      <c r="N27" t="s">
        <v>1018</v>
      </c>
      <c r="O27" t="s">
        <v>1019</v>
      </c>
      <c r="P27" t="s">
        <v>1020</v>
      </c>
      <c r="Q27" t="s">
        <v>1021</v>
      </c>
      <c r="R27" t="s">
        <v>986</v>
      </c>
      <c r="S27" t="s">
        <v>1022</v>
      </c>
      <c r="T27" t="s">
        <v>1023</v>
      </c>
      <c r="U27" t="s">
        <v>1024</v>
      </c>
      <c r="V27" t="s">
        <v>1025</v>
      </c>
      <c r="W27" t="s">
        <v>1026</v>
      </c>
      <c r="X27" t="s">
        <v>1027</v>
      </c>
      <c r="Y27" t="s">
        <v>1028</v>
      </c>
      <c r="Z27" t="s">
        <v>1029</v>
      </c>
    </row>
    <row r="28" spans="1:26" x14ac:dyDescent="0.25">
      <c r="A28">
        <v>172.3</v>
      </c>
      <c r="B28" t="s">
        <v>104</v>
      </c>
      <c r="C28">
        <v>5537.7993550949004</v>
      </c>
      <c r="D28">
        <v>3.02352609118768</v>
      </c>
      <c r="E28" t="s">
        <v>47</v>
      </c>
      <c r="F28">
        <v>7246.8599268138196</v>
      </c>
      <c r="G28">
        <v>8785.2147112490093</v>
      </c>
      <c r="H28" t="s">
        <v>48</v>
      </c>
      <c r="I28" t="s">
        <v>59</v>
      </c>
      <c r="J28" t="s">
        <v>49</v>
      </c>
      <c r="K28">
        <v>81.670159846965802</v>
      </c>
      <c r="L28">
        <v>2.8163492970413899</v>
      </c>
      <c r="M28" t="s">
        <v>65</v>
      </c>
      <c r="N28">
        <v>5.4046663110643003E-2</v>
      </c>
      <c r="O28">
        <v>5.3333119989952001E-2</v>
      </c>
      <c r="P28">
        <v>4.9580221520250998</v>
      </c>
      <c r="Q28">
        <v>5.6723118797661698</v>
      </c>
      <c r="R28" t="s">
        <v>50</v>
      </c>
      <c r="S28" t="s">
        <v>51</v>
      </c>
      <c r="T28">
        <v>1.46622717400186</v>
      </c>
      <c r="U28">
        <v>9.12219669281588</v>
      </c>
      <c r="V28">
        <v>4.6651789092860196E-3</v>
      </c>
      <c r="W28" t="s">
        <v>52</v>
      </c>
      <c r="X28" t="s">
        <v>53</v>
      </c>
      <c r="Y28" t="s">
        <v>58</v>
      </c>
      <c r="Z28">
        <v>7.3320484529608301</v>
      </c>
    </row>
    <row r="29" spans="1:26" x14ac:dyDescent="0.25">
      <c r="A29">
        <v>210</v>
      </c>
      <c r="B29" t="s">
        <v>973</v>
      </c>
      <c r="C29">
        <v>13255.632037391801</v>
      </c>
      <c r="D29">
        <v>218.723671049838</v>
      </c>
      <c r="E29">
        <v>36.315493149396502</v>
      </c>
      <c r="F29">
        <v>18016.836542425201</v>
      </c>
      <c r="G29">
        <v>21881.972227325401</v>
      </c>
      <c r="H29">
        <v>14976.127398491701</v>
      </c>
      <c r="I29">
        <v>0.42589888683503202</v>
      </c>
      <c r="J29" t="s">
        <v>49</v>
      </c>
      <c r="K29">
        <v>460.67577316241102</v>
      </c>
      <c r="L29">
        <v>725.71533611608595</v>
      </c>
      <c r="M29">
        <v>711.93236389136803</v>
      </c>
      <c r="N29">
        <v>11.0273437093915</v>
      </c>
      <c r="O29">
        <v>10.3415846972112</v>
      </c>
      <c r="P29" t="s">
        <v>55</v>
      </c>
      <c r="Q29" t="s">
        <v>56</v>
      </c>
      <c r="R29">
        <v>0.168396341957917</v>
      </c>
      <c r="S29" t="s">
        <v>51</v>
      </c>
      <c r="T29">
        <v>0.817377942445498</v>
      </c>
      <c r="U29">
        <v>35.726489744327402</v>
      </c>
      <c r="V29">
        <v>1.3169918675713099</v>
      </c>
      <c r="W29">
        <v>2.4761149693447101E-2</v>
      </c>
      <c r="X29" t="s">
        <v>53</v>
      </c>
      <c r="Y29">
        <v>9.1168493719229401E-3</v>
      </c>
      <c r="Z29">
        <v>23.274896870692199</v>
      </c>
    </row>
    <row r="30" spans="1:26" x14ac:dyDescent="0.25">
      <c r="A30">
        <v>235.4</v>
      </c>
      <c r="B30" t="s">
        <v>973</v>
      </c>
      <c r="C30">
        <v>15924.329997296099</v>
      </c>
      <c r="D30">
        <v>1842.0676272865101</v>
      </c>
      <c r="E30">
        <v>74.722861081123298</v>
      </c>
      <c r="F30">
        <v>21225.293456494801</v>
      </c>
      <c r="G30">
        <v>25248.7995645232</v>
      </c>
      <c r="H30">
        <v>125777.13259432001</v>
      </c>
      <c r="I30" t="s">
        <v>59</v>
      </c>
      <c r="J30" t="s">
        <v>49</v>
      </c>
      <c r="K30">
        <v>424.40481179425802</v>
      </c>
      <c r="L30">
        <v>1678.45141808943</v>
      </c>
      <c r="M30">
        <v>1635.9051334804401</v>
      </c>
      <c r="N30">
        <v>0.45232377651544298</v>
      </c>
      <c r="O30">
        <v>0.43813653750223502</v>
      </c>
      <c r="P30">
        <v>13.5083054485573</v>
      </c>
      <c r="Q30">
        <v>15.2479945826995</v>
      </c>
      <c r="R30">
        <v>0.98508123655998403</v>
      </c>
      <c r="S30">
        <v>5.4361448024903298</v>
      </c>
      <c r="T30">
        <v>3.6310968198556401</v>
      </c>
      <c r="U30">
        <v>28.1876379137897</v>
      </c>
      <c r="V30">
        <v>2.2362501787654998</v>
      </c>
      <c r="W30">
        <v>0.115043990842672</v>
      </c>
      <c r="X30">
        <v>4.5739319543726301E-2</v>
      </c>
      <c r="Y30">
        <v>4.3327264582645401E-2</v>
      </c>
      <c r="Z30">
        <v>30.5133575032742</v>
      </c>
    </row>
    <row r="31" spans="1:26" x14ac:dyDescent="0.25">
      <c r="A31">
        <v>252.55</v>
      </c>
      <c r="B31" t="s">
        <v>973</v>
      </c>
      <c r="C31">
        <v>14280.6648235311</v>
      </c>
      <c r="D31">
        <v>33.350181927001302</v>
      </c>
      <c r="E31" t="s">
        <v>47</v>
      </c>
      <c r="F31">
        <v>19987.863267488399</v>
      </c>
      <c r="G31">
        <v>23875.673440059301</v>
      </c>
      <c r="H31">
        <v>43962.879825461903</v>
      </c>
      <c r="I31">
        <v>4.9256531063862803E-2</v>
      </c>
      <c r="J31" t="s">
        <v>49</v>
      </c>
      <c r="K31">
        <v>334.80489015363599</v>
      </c>
      <c r="L31">
        <v>920.33207000988398</v>
      </c>
      <c r="M31">
        <v>893.57328569455797</v>
      </c>
      <c r="N31">
        <v>14.8537842970628</v>
      </c>
      <c r="O31">
        <v>14.582729523188499</v>
      </c>
      <c r="P31">
        <v>0.82430960515546403</v>
      </c>
      <c r="Q31">
        <v>1.03462231860678</v>
      </c>
      <c r="R31">
        <v>4.36260012414212E-2</v>
      </c>
      <c r="S31">
        <v>0.70664987008633595</v>
      </c>
      <c r="T31">
        <v>1.00251710138724</v>
      </c>
      <c r="U31">
        <v>19.374059155991301</v>
      </c>
      <c r="V31">
        <v>1.0556435206400701</v>
      </c>
      <c r="W31">
        <v>2.0955119836362598E-2</v>
      </c>
      <c r="X31" t="s">
        <v>53</v>
      </c>
      <c r="Y31" t="s">
        <v>58</v>
      </c>
      <c r="Z31">
        <v>15.4951887249082</v>
      </c>
    </row>
    <row r="32" spans="1:26" x14ac:dyDescent="0.25">
      <c r="A32">
        <v>279.35000000000002</v>
      </c>
      <c r="B32" t="s">
        <v>973</v>
      </c>
      <c r="C32">
        <v>9123.7888610457703</v>
      </c>
      <c r="D32">
        <v>1101.7848631024599</v>
      </c>
      <c r="E32">
        <v>111.67813216094</v>
      </c>
      <c r="F32">
        <v>12879.4193846461</v>
      </c>
      <c r="G32">
        <v>15289.360199963199</v>
      </c>
      <c r="H32">
        <v>145380.38522949701</v>
      </c>
      <c r="I32" t="s">
        <v>59</v>
      </c>
      <c r="J32" t="s">
        <v>49</v>
      </c>
      <c r="K32">
        <v>339.35697598377101</v>
      </c>
      <c r="L32">
        <v>1572.69255316214</v>
      </c>
      <c r="M32">
        <v>1530.6879889366601</v>
      </c>
      <c r="N32">
        <v>0.294692014611738</v>
      </c>
      <c r="O32">
        <v>0.28285787385960398</v>
      </c>
      <c r="P32">
        <v>57.1460431089819</v>
      </c>
      <c r="Q32">
        <v>64.830766884169705</v>
      </c>
      <c r="R32">
        <v>0.29850672250205501</v>
      </c>
      <c r="S32">
        <v>0.79969880114140901</v>
      </c>
      <c r="T32">
        <v>2.8831925374879801</v>
      </c>
      <c r="U32">
        <v>18.133673214461599</v>
      </c>
      <c r="V32">
        <v>1.9978114494729899</v>
      </c>
      <c r="W32">
        <v>8.8034650830595806E-2</v>
      </c>
      <c r="X32" t="s">
        <v>53</v>
      </c>
      <c r="Y32">
        <v>9.8004228406700297E-3</v>
      </c>
      <c r="Z32">
        <v>23.4404306152509</v>
      </c>
    </row>
    <row r="33" spans="1:26" x14ac:dyDescent="0.25">
      <c r="A33">
        <v>294.3</v>
      </c>
      <c r="B33" t="s">
        <v>973</v>
      </c>
      <c r="C33">
        <v>4690.3422485903702</v>
      </c>
      <c r="D33">
        <v>78.890500224260904</v>
      </c>
      <c r="E33">
        <v>0.83054152463875297</v>
      </c>
      <c r="F33">
        <v>6867.7876158133604</v>
      </c>
      <c r="G33">
        <v>8250.48964300232</v>
      </c>
      <c r="H33" t="s">
        <v>48</v>
      </c>
      <c r="I33">
        <v>0.14857314356135401</v>
      </c>
      <c r="J33" t="s">
        <v>49</v>
      </c>
      <c r="K33">
        <v>165.38648061772199</v>
      </c>
      <c r="L33">
        <v>290.199550370895</v>
      </c>
      <c r="M33">
        <v>282.566002398546</v>
      </c>
      <c r="N33">
        <v>9.4368657275694208</v>
      </c>
      <c r="O33">
        <v>9.1184484512855803</v>
      </c>
      <c r="P33" t="s">
        <v>55</v>
      </c>
      <c r="Q33" t="s">
        <v>56</v>
      </c>
      <c r="R33">
        <v>0.46466917906463201</v>
      </c>
      <c r="S33" t="s">
        <v>51</v>
      </c>
      <c r="T33">
        <v>0.313409982781509</v>
      </c>
      <c r="U33">
        <v>6.7880115123605096</v>
      </c>
      <c r="V33">
        <v>0.43330293523089503</v>
      </c>
      <c r="W33" t="s">
        <v>52</v>
      </c>
      <c r="X33" t="s">
        <v>53</v>
      </c>
      <c r="Y33" t="s">
        <v>58</v>
      </c>
      <c r="Z33">
        <v>2.73520881307899</v>
      </c>
    </row>
    <row r="34" spans="1:26" x14ac:dyDescent="0.25">
      <c r="A34">
        <v>313.43</v>
      </c>
      <c r="B34" t="s">
        <v>46</v>
      </c>
      <c r="C34">
        <v>14583.713444201299</v>
      </c>
      <c r="D34">
        <v>6.05687767439934</v>
      </c>
      <c r="E34" t="s">
        <v>47</v>
      </c>
      <c r="F34">
        <v>20291.3142858996</v>
      </c>
      <c r="G34">
        <v>24144.752353948301</v>
      </c>
      <c r="H34" t="s">
        <v>48</v>
      </c>
      <c r="I34">
        <v>3.6725841448949997E-2</v>
      </c>
      <c r="J34" t="s">
        <v>49</v>
      </c>
      <c r="K34">
        <v>176.272583570091</v>
      </c>
      <c r="L34">
        <v>310.80745894425303</v>
      </c>
      <c r="M34">
        <v>302.95469455331897</v>
      </c>
      <c r="N34">
        <v>13.992484391930001</v>
      </c>
      <c r="O34">
        <v>13.6024963892059</v>
      </c>
      <c r="P34">
        <v>0.286906764385711</v>
      </c>
      <c r="Q34">
        <v>0.45762945107080399</v>
      </c>
      <c r="R34" t="s">
        <v>50</v>
      </c>
      <c r="S34" t="s">
        <v>51</v>
      </c>
      <c r="T34">
        <v>0.47423129832857702</v>
      </c>
      <c r="U34">
        <v>9.7204548980094003</v>
      </c>
      <c r="V34">
        <v>4.3712862689989897E-2</v>
      </c>
      <c r="W34" t="s">
        <v>52</v>
      </c>
      <c r="X34">
        <v>5.4630875589382497E-2</v>
      </c>
      <c r="Y34">
        <v>6.2177240232231798E-2</v>
      </c>
      <c r="Z34">
        <v>7.4298971331605603</v>
      </c>
    </row>
    <row r="35" spans="1:26" x14ac:dyDescent="0.25">
      <c r="A35">
        <v>341.1</v>
      </c>
      <c r="B35" t="s">
        <v>46</v>
      </c>
      <c r="C35">
        <v>7035.6976597962703</v>
      </c>
      <c r="D35" t="s">
        <v>54</v>
      </c>
      <c r="E35" t="s">
        <v>47</v>
      </c>
      <c r="F35">
        <v>9738.2517360186193</v>
      </c>
      <c r="G35">
        <v>11784.1574742211</v>
      </c>
      <c r="H35" t="s">
        <v>48</v>
      </c>
      <c r="I35" t="s">
        <v>59</v>
      </c>
      <c r="J35" t="s">
        <v>49</v>
      </c>
      <c r="K35">
        <v>100.567242359408</v>
      </c>
      <c r="L35">
        <v>132.54525826428599</v>
      </c>
      <c r="M35">
        <v>129.37361463570301</v>
      </c>
      <c r="N35">
        <v>5.1544106358094997</v>
      </c>
      <c r="O35">
        <v>4.9497920561260802</v>
      </c>
      <c r="P35" t="s">
        <v>55</v>
      </c>
      <c r="Q35" t="s">
        <v>56</v>
      </c>
      <c r="R35" t="s">
        <v>50</v>
      </c>
      <c r="S35" t="s">
        <v>51</v>
      </c>
      <c r="T35">
        <v>0.193030311283893</v>
      </c>
      <c r="U35">
        <v>2.7175395122511401</v>
      </c>
      <c r="V35">
        <v>4.7992691421624399E-2</v>
      </c>
      <c r="W35" t="s">
        <v>52</v>
      </c>
      <c r="X35" t="s">
        <v>53</v>
      </c>
      <c r="Y35" t="s">
        <v>58</v>
      </c>
      <c r="Z35">
        <v>3.6826395410237498</v>
      </c>
    </row>
    <row r="36" spans="1:26" x14ac:dyDescent="0.25">
      <c r="A36">
        <v>373.85</v>
      </c>
      <c r="B36" t="s">
        <v>45</v>
      </c>
      <c r="C36">
        <v>9953.9784237517906</v>
      </c>
      <c r="D36">
        <v>6.5820455872321197</v>
      </c>
      <c r="E36">
        <v>4.6918987127717697</v>
      </c>
      <c r="F36">
        <v>13522.2410553024</v>
      </c>
      <c r="G36">
        <v>16234.488723504899</v>
      </c>
      <c r="H36" t="s">
        <v>48</v>
      </c>
      <c r="I36">
        <v>5.8412182384292702E-2</v>
      </c>
      <c r="J36" t="s">
        <v>49</v>
      </c>
      <c r="K36">
        <v>162.82578314588801</v>
      </c>
      <c r="L36">
        <v>373.20687221088201</v>
      </c>
      <c r="M36">
        <v>361.18955401332198</v>
      </c>
      <c r="N36">
        <v>10.0171109621638</v>
      </c>
      <c r="O36">
        <v>9.8202278382410402</v>
      </c>
      <c r="P36" t="s">
        <v>55</v>
      </c>
      <c r="Q36" t="s">
        <v>56</v>
      </c>
      <c r="R36" t="s">
        <v>50</v>
      </c>
      <c r="S36">
        <v>1.28249744682963</v>
      </c>
      <c r="T36">
        <v>0.208445805171146</v>
      </c>
      <c r="U36">
        <v>6.6213640759569801</v>
      </c>
      <c r="V36">
        <v>0.30527374295684101</v>
      </c>
      <c r="W36" t="s">
        <v>52</v>
      </c>
      <c r="X36" t="s">
        <v>53</v>
      </c>
      <c r="Y36" t="s">
        <v>58</v>
      </c>
      <c r="Z36">
        <v>5.9082405057097596</v>
      </c>
    </row>
    <row r="37" spans="1:26" x14ac:dyDescent="0.25">
      <c r="A37">
        <v>393.7</v>
      </c>
      <c r="B37" t="s">
        <v>45</v>
      </c>
      <c r="C37">
        <v>14317.288076958001</v>
      </c>
      <c r="D37">
        <v>23.573177620569801</v>
      </c>
      <c r="E37" t="s">
        <v>47</v>
      </c>
      <c r="F37">
        <v>19850.405710901399</v>
      </c>
      <c r="G37">
        <v>23526.3380354935</v>
      </c>
      <c r="H37" t="s">
        <v>48</v>
      </c>
      <c r="I37">
        <v>0.12879289463277599</v>
      </c>
      <c r="J37" t="s">
        <v>49</v>
      </c>
      <c r="K37">
        <v>322.45599244114197</v>
      </c>
      <c r="L37">
        <v>336.23568257820699</v>
      </c>
      <c r="M37">
        <v>327.98528387969498</v>
      </c>
      <c r="N37">
        <v>0.16490286693964901</v>
      </c>
      <c r="O37">
        <v>0.13714325239140801</v>
      </c>
      <c r="P37">
        <v>5.4298941540707899</v>
      </c>
      <c r="Q37">
        <v>5.4846351990314703</v>
      </c>
      <c r="R37">
        <v>5.8168401985277299E-2</v>
      </c>
      <c r="S37">
        <v>1.3187997381327401</v>
      </c>
      <c r="T37">
        <v>0.53406104833870804</v>
      </c>
      <c r="U37">
        <v>6.4241360970355199</v>
      </c>
      <c r="V37">
        <v>0.31123829694078098</v>
      </c>
      <c r="W37" t="s">
        <v>52</v>
      </c>
      <c r="X37" t="s">
        <v>53</v>
      </c>
      <c r="Y37">
        <v>6.3037868256830103E-3</v>
      </c>
      <c r="Z37">
        <v>7.3884533941121102</v>
      </c>
    </row>
    <row r="38" spans="1:26" x14ac:dyDescent="0.25">
      <c r="A38">
        <v>419.66</v>
      </c>
      <c r="B38" t="s">
        <v>45</v>
      </c>
      <c r="C38">
        <v>6583.19700063046</v>
      </c>
      <c r="D38">
        <v>1108.0457487794499</v>
      </c>
      <c r="E38">
        <v>150.28756962644701</v>
      </c>
      <c r="F38">
        <v>9589.7660569980108</v>
      </c>
      <c r="G38">
        <v>11300.8423518781</v>
      </c>
      <c r="H38" t="s">
        <v>48</v>
      </c>
      <c r="I38">
        <v>2.4431026364142201</v>
      </c>
      <c r="J38" t="s">
        <v>49</v>
      </c>
      <c r="K38">
        <v>81.915132272130606</v>
      </c>
      <c r="L38">
        <v>1134.6605275550901</v>
      </c>
      <c r="M38">
        <v>1108.6177099962099</v>
      </c>
      <c r="N38">
        <v>17.3517592388529</v>
      </c>
      <c r="O38">
        <v>16.9629751875705</v>
      </c>
      <c r="P38">
        <v>1.9236953101493299</v>
      </c>
      <c r="Q38">
        <v>2.3684559383727</v>
      </c>
      <c r="R38">
        <v>4.6316491577840697</v>
      </c>
      <c r="S38">
        <v>2.8321083957607298</v>
      </c>
      <c r="T38">
        <v>2.8368117760110199</v>
      </c>
      <c r="U38">
        <v>8.2804437119452494</v>
      </c>
      <c r="V38">
        <v>1.8820973041495299</v>
      </c>
      <c r="W38">
        <v>0.17584166513805</v>
      </c>
      <c r="X38">
        <v>3.4048340695820703E-2</v>
      </c>
      <c r="Y38">
        <v>3.3645223887767001E-2</v>
      </c>
      <c r="Z38">
        <v>14.514009885599901</v>
      </c>
    </row>
    <row r="39" spans="1:26" x14ac:dyDescent="0.25">
      <c r="A39">
        <v>445</v>
      </c>
      <c r="B39" t="s">
        <v>45</v>
      </c>
      <c r="C39">
        <v>4895.2738491443597</v>
      </c>
      <c r="D39">
        <v>111.213203613289</v>
      </c>
      <c r="E39">
        <v>20.0028661710863</v>
      </c>
      <c r="F39">
        <v>7026.8208431688499</v>
      </c>
      <c r="G39">
        <v>8300.1798199155201</v>
      </c>
      <c r="H39">
        <v>1827.9926783574499</v>
      </c>
      <c r="I39">
        <v>0.70173289200607003</v>
      </c>
      <c r="J39" t="s">
        <v>49</v>
      </c>
      <c r="K39">
        <v>109.552523025619</v>
      </c>
      <c r="L39">
        <v>494.51906914571902</v>
      </c>
      <c r="M39">
        <v>484.43620283259099</v>
      </c>
      <c r="N39">
        <v>3.8899881900639199</v>
      </c>
      <c r="O39">
        <v>3.7730174940935801</v>
      </c>
      <c r="P39" t="s">
        <v>55</v>
      </c>
      <c r="Q39" t="s">
        <v>56</v>
      </c>
      <c r="R39">
        <v>0.356830055694764</v>
      </c>
      <c r="S39" t="s">
        <v>51</v>
      </c>
      <c r="T39">
        <v>0.291610760309919</v>
      </c>
      <c r="U39">
        <v>3.7851029928492399</v>
      </c>
      <c r="V39">
        <v>0.64460416140666599</v>
      </c>
      <c r="W39" t="s">
        <v>52</v>
      </c>
      <c r="X39" t="s">
        <v>53</v>
      </c>
      <c r="Y39" t="s">
        <v>58</v>
      </c>
      <c r="Z39">
        <v>4.3893567122199197</v>
      </c>
    </row>
    <row r="40" spans="1:26" x14ac:dyDescent="0.25">
      <c r="A40">
        <v>452.1</v>
      </c>
      <c r="B40" t="s">
        <v>45</v>
      </c>
      <c r="C40">
        <v>1873.3714316298399</v>
      </c>
      <c r="D40">
        <v>191.262817837944</v>
      </c>
      <c r="E40">
        <v>164.77189907610801</v>
      </c>
      <c r="F40">
        <v>3020.9468312369499</v>
      </c>
      <c r="G40">
        <v>3542.0894809377101</v>
      </c>
      <c r="H40">
        <v>12377.1968021332</v>
      </c>
      <c r="I40">
        <v>0.58863618738902701</v>
      </c>
      <c r="J40" t="s">
        <v>49</v>
      </c>
      <c r="K40">
        <v>32.358237011093998</v>
      </c>
      <c r="L40">
        <v>259.31663554386103</v>
      </c>
      <c r="M40">
        <v>255.09413838802701</v>
      </c>
      <c r="N40">
        <v>3.4935485425806001</v>
      </c>
      <c r="O40">
        <v>3.4255449764252801</v>
      </c>
      <c r="P40">
        <v>0.350186969595986</v>
      </c>
      <c r="Q40">
        <v>0.53970079770241897</v>
      </c>
      <c r="R40">
        <v>0.89081319175445095</v>
      </c>
      <c r="S40">
        <v>0.73715882770624497</v>
      </c>
      <c r="T40">
        <v>0.67184707863478099</v>
      </c>
      <c r="U40">
        <v>2.8681075124103201</v>
      </c>
      <c r="V40">
        <v>1.5890942505169099</v>
      </c>
      <c r="W40">
        <v>4.5390752867864197E-2</v>
      </c>
      <c r="X40" t="s">
        <v>53</v>
      </c>
      <c r="Y40">
        <v>1.3144485993309901E-2</v>
      </c>
      <c r="Z40">
        <v>3.2113315570154199</v>
      </c>
    </row>
    <row r="41" spans="1:26" x14ac:dyDescent="0.25">
      <c r="A41">
        <v>490.7</v>
      </c>
      <c r="B41" t="s">
        <v>45</v>
      </c>
      <c r="C41">
        <v>6276.25784105601</v>
      </c>
      <c r="D41">
        <v>92.415820446405604</v>
      </c>
      <c r="E41">
        <v>408.89164159964503</v>
      </c>
      <c r="F41">
        <v>11923.053829684401</v>
      </c>
      <c r="G41">
        <v>12708.7696689778</v>
      </c>
      <c r="H41">
        <v>0.43402979662609298</v>
      </c>
      <c r="I41">
        <v>0.951230660579507</v>
      </c>
      <c r="J41">
        <v>0.57261383451749104</v>
      </c>
      <c r="K41">
        <v>240.57197460464701</v>
      </c>
      <c r="L41">
        <v>581.82821446300397</v>
      </c>
      <c r="M41">
        <v>582.91569049096097</v>
      </c>
      <c r="N41">
        <v>2.8128596093481999</v>
      </c>
      <c r="O41">
        <v>2.7584401260666498</v>
      </c>
      <c r="P41">
        <v>0.615960820482644</v>
      </c>
      <c r="Q41">
        <v>0.67677485885881505</v>
      </c>
      <c r="R41">
        <v>0.37512195479662502</v>
      </c>
      <c r="S41">
        <v>1.1597565253703299</v>
      </c>
      <c r="T41">
        <v>0.22271292101438001</v>
      </c>
      <c r="U41">
        <v>7.0642845052517904</v>
      </c>
      <c r="V41">
        <v>2.46304804076849</v>
      </c>
      <c r="W41">
        <v>5.4646986887229201E-2</v>
      </c>
      <c r="X41">
        <v>3.0280915847728299E-2</v>
      </c>
      <c r="Y41">
        <v>3.8961867692206303E-2</v>
      </c>
      <c r="Z41">
        <v>5.8828768820521704</v>
      </c>
    </row>
    <row r="42" spans="1:26" x14ac:dyDescent="0.25">
      <c r="A42">
        <v>490.7</v>
      </c>
      <c r="B42" t="s">
        <v>45</v>
      </c>
      <c r="C42">
        <v>3623.0471648329199</v>
      </c>
      <c r="D42">
        <v>21.727608806326401</v>
      </c>
      <c r="E42">
        <v>7.41589446774677</v>
      </c>
      <c r="F42">
        <v>6338.3586706184396</v>
      </c>
      <c r="G42">
        <v>6786.2772079725801</v>
      </c>
      <c r="H42">
        <v>9.5256953336875297E-2</v>
      </c>
      <c r="I42">
        <v>0.327753069464781</v>
      </c>
      <c r="J42">
        <v>0.259976570869421</v>
      </c>
      <c r="K42">
        <v>146.59887369214599</v>
      </c>
      <c r="L42">
        <v>278.53882589407198</v>
      </c>
      <c r="M42">
        <v>279.13771411584599</v>
      </c>
      <c r="N42">
        <v>0.32504991288756302</v>
      </c>
      <c r="O42">
        <v>0.31964880090311298</v>
      </c>
      <c r="P42" t="s">
        <v>62</v>
      </c>
      <c r="Q42" t="s">
        <v>63</v>
      </c>
      <c r="R42">
        <v>7.1644153744105696E-2</v>
      </c>
      <c r="S42">
        <v>0.36703889930596501</v>
      </c>
      <c r="T42">
        <v>8.3345051110208193E-2</v>
      </c>
      <c r="U42">
        <v>3.2812326606834401</v>
      </c>
      <c r="V42">
        <v>0.26279483971992201</v>
      </c>
      <c r="W42" t="s">
        <v>61</v>
      </c>
      <c r="X42" t="s">
        <v>64</v>
      </c>
      <c r="Y42" t="s">
        <v>52</v>
      </c>
      <c r="Z42">
        <v>3.7651752533397498</v>
      </c>
    </row>
    <row r="43" spans="1:26" x14ac:dyDescent="0.25">
      <c r="A43">
        <v>534.25</v>
      </c>
      <c r="B43" t="s">
        <v>45</v>
      </c>
      <c r="C43">
        <v>4398.2990047880003</v>
      </c>
      <c r="D43" t="s">
        <v>54</v>
      </c>
      <c r="E43" t="s">
        <v>47</v>
      </c>
      <c r="F43">
        <v>5831.2167293497596</v>
      </c>
      <c r="G43">
        <v>6944.8335524967797</v>
      </c>
      <c r="H43" t="s">
        <v>48</v>
      </c>
      <c r="I43" t="s">
        <v>59</v>
      </c>
      <c r="J43" t="s">
        <v>49</v>
      </c>
      <c r="K43">
        <v>34.4587814452602</v>
      </c>
      <c r="L43">
        <v>17.343959177070101</v>
      </c>
      <c r="M43">
        <v>17.016799980429699</v>
      </c>
      <c r="N43">
        <v>0.129722341151953</v>
      </c>
      <c r="O43">
        <v>0.12726944554524799</v>
      </c>
      <c r="P43">
        <v>19.115585951955399</v>
      </c>
      <c r="Q43">
        <v>21.074245195765901</v>
      </c>
      <c r="R43" t="s">
        <v>50</v>
      </c>
      <c r="S43" t="s">
        <v>51</v>
      </c>
      <c r="T43">
        <v>0.51548796906918104</v>
      </c>
      <c r="U43">
        <v>2.1431567315478302</v>
      </c>
      <c r="V43" t="s">
        <v>60</v>
      </c>
      <c r="W43" t="s">
        <v>52</v>
      </c>
      <c r="X43" t="s">
        <v>53</v>
      </c>
      <c r="Y43" t="s">
        <v>58</v>
      </c>
      <c r="Z43">
        <v>3.1309723020975899</v>
      </c>
    </row>
    <row r="44" spans="1:26" x14ac:dyDescent="0.25">
      <c r="A44">
        <v>543</v>
      </c>
      <c r="B44" t="s">
        <v>45</v>
      </c>
      <c r="C44">
        <v>8146.13799348263</v>
      </c>
      <c r="D44">
        <v>1.34561714955829</v>
      </c>
      <c r="E44" t="s">
        <v>47</v>
      </c>
      <c r="F44">
        <v>11443.935740278401</v>
      </c>
      <c r="G44">
        <v>13617.7591553072</v>
      </c>
      <c r="H44" t="s">
        <v>48</v>
      </c>
      <c r="I44">
        <v>2.5662658952233099E-2</v>
      </c>
      <c r="J44" t="s">
        <v>49</v>
      </c>
      <c r="K44">
        <v>111.811537904723</v>
      </c>
      <c r="L44">
        <v>81.594509763157703</v>
      </c>
      <c r="M44">
        <v>87.226039866266703</v>
      </c>
      <c r="N44">
        <v>2.1108000475780999</v>
      </c>
      <c r="O44">
        <v>2.0230296640485901</v>
      </c>
      <c r="P44" t="s">
        <v>55</v>
      </c>
      <c r="Q44" t="s">
        <v>56</v>
      </c>
      <c r="R44" t="s">
        <v>50</v>
      </c>
      <c r="S44">
        <v>0.77721635734357797</v>
      </c>
      <c r="T44">
        <v>6.4706078204341697E-2</v>
      </c>
      <c r="U44">
        <v>4.6634418470426899</v>
      </c>
      <c r="V44">
        <v>4.7715720620595002E-2</v>
      </c>
      <c r="W44" t="s">
        <v>52</v>
      </c>
      <c r="X44" t="s">
        <v>53</v>
      </c>
      <c r="Y44">
        <v>7.0604053899074298E-3</v>
      </c>
      <c r="Z44">
        <v>2.4363486171447901</v>
      </c>
    </row>
    <row r="45" spans="1:26" x14ac:dyDescent="0.25">
      <c r="A45">
        <v>567.5</v>
      </c>
      <c r="B45" t="s">
        <v>43</v>
      </c>
      <c r="C45">
        <v>5530.7549801813402</v>
      </c>
      <c r="D45" t="s">
        <v>54</v>
      </c>
      <c r="E45" t="s">
        <v>47</v>
      </c>
      <c r="F45">
        <v>7868.1826503239799</v>
      </c>
      <c r="G45">
        <v>9317.4633709971604</v>
      </c>
      <c r="H45" t="s">
        <v>48</v>
      </c>
      <c r="I45" t="s">
        <v>59</v>
      </c>
      <c r="J45" t="s">
        <v>49</v>
      </c>
      <c r="K45">
        <v>49.3290137070532</v>
      </c>
      <c r="L45">
        <v>56.945275819355999</v>
      </c>
      <c r="M45">
        <v>57.815490820265097</v>
      </c>
      <c r="N45">
        <v>0.17983527342869601</v>
      </c>
      <c r="O45">
        <v>0.17789168890357701</v>
      </c>
      <c r="P45">
        <v>2.1466415061836801</v>
      </c>
      <c r="Q45">
        <v>2.52391889356094</v>
      </c>
      <c r="R45" t="s">
        <v>50</v>
      </c>
      <c r="S45" t="s">
        <v>51</v>
      </c>
      <c r="T45">
        <v>0.173035924000987</v>
      </c>
      <c r="U45">
        <v>3.1450462969984501</v>
      </c>
      <c r="V45" t="s">
        <v>60</v>
      </c>
      <c r="W45" t="s">
        <v>52</v>
      </c>
      <c r="X45">
        <v>2.06342190235481E-2</v>
      </c>
      <c r="Y45">
        <v>1.9419957255622702E-2</v>
      </c>
      <c r="Z45">
        <v>2.17796553971387</v>
      </c>
    </row>
    <row r="46" spans="1:26" x14ac:dyDescent="0.25">
      <c r="A46">
        <v>568.28</v>
      </c>
      <c r="B46" t="s">
        <v>43</v>
      </c>
      <c r="C46">
        <v>4074.2348261549701</v>
      </c>
      <c r="D46">
        <v>9.0478647985971907</v>
      </c>
      <c r="E46" t="s">
        <v>47</v>
      </c>
      <c r="F46">
        <v>6122.5568469566997</v>
      </c>
      <c r="G46">
        <v>7177.8175555807602</v>
      </c>
      <c r="H46" t="s">
        <v>48</v>
      </c>
      <c r="I46">
        <v>1.40417794947395E-2</v>
      </c>
      <c r="J46" t="s">
        <v>49</v>
      </c>
      <c r="K46">
        <v>55.703771514324899</v>
      </c>
      <c r="L46">
        <v>55.373510443431499</v>
      </c>
      <c r="M46">
        <v>47.783900118724802</v>
      </c>
      <c r="N46">
        <v>1.42254351808017</v>
      </c>
      <c r="O46">
        <v>1.4151178351609901</v>
      </c>
      <c r="P46" t="s">
        <v>55</v>
      </c>
      <c r="Q46" t="s">
        <v>56</v>
      </c>
      <c r="R46" t="s">
        <v>50</v>
      </c>
      <c r="S46" t="s">
        <v>51</v>
      </c>
      <c r="T46" t="s">
        <v>57</v>
      </c>
      <c r="U46">
        <v>2.1500520683392401</v>
      </c>
      <c r="V46">
        <v>5.3686716651213801E-2</v>
      </c>
      <c r="W46" t="s">
        <v>52</v>
      </c>
      <c r="X46" t="s">
        <v>53</v>
      </c>
      <c r="Y46" t="s">
        <v>58</v>
      </c>
      <c r="Z46">
        <v>0.61966977384063004</v>
      </c>
    </row>
    <row r="47" spans="1:26" x14ac:dyDescent="0.25">
      <c r="A47">
        <v>601.70000000000005</v>
      </c>
      <c r="B47" t="s">
        <v>42</v>
      </c>
      <c r="C47">
        <v>9934.1880208902494</v>
      </c>
      <c r="D47" t="s">
        <v>54</v>
      </c>
      <c r="E47">
        <v>4.9663824956851101</v>
      </c>
      <c r="F47">
        <v>13947.041723492501</v>
      </c>
      <c r="G47">
        <v>16436.864233158802</v>
      </c>
      <c r="H47" t="s">
        <v>48</v>
      </c>
      <c r="I47">
        <v>4.6358139765185803E-2</v>
      </c>
      <c r="J47" t="s">
        <v>49</v>
      </c>
      <c r="K47">
        <v>69.007520071818007</v>
      </c>
      <c r="L47">
        <v>191.64840726586201</v>
      </c>
      <c r="M47">
        <v>186.59051289294999</v>
      </c>
      <c r="N47">
        <v>7.0598908476589903</v>
      </c>
      <c r="O47">
        <v>6.9202089928381696</v>
      </c>
      <c r="P47" t="s">
        <v>55</v>
      </c>
      <c r="Q47" t="s">
        <v>56</v>
      </c>
      <c r="R47" t="s">
        <v>50</v>
      </c>
      <c r="S47" t="s">
        <v>51</v>
      </c>
      <c r="T47">
        <v>8.6857347259995499E-2</v>
      </c>
      <c r="U47">
        <v>5.9991034244181902</v>
      </c>
      <c r="V47">
        <v>1.9938295499089001E-2</v>
      </c>
      <c r="W47" t="s">
        <v>52</v>
      </c>
      <c r="X47">
        <v>6.1653643405113201E-2</v>
      </c>
      <c r="Y47">
        <v>6.3880399797550197E-2</v>
      </c>
      <c r="Z47">
        <v>2.5747396577121799</v>
      </c>
    </row>
    <row r="48" spans="1:26" x14ac:dyDescent="0.25">
      <c r="A48">
        <v>603.83000000000004</v>
      </c>
      <c r="B48" t="s">
        <v>42</v>
      </c>
      <c r="C48">
        <v>8998.78151293878</v>
      </c>
      <c r="D48">
        <v>2.0284195133743199</v>
      </c>
      <c r="E48" t="s">
        <v>47</v>
      </c>
      <c r="F48">
        <v>12534.615853343899</v>
      </c>
      <c r="G48">
        <v>14586.7059837903</v>
      </c>
      <c r="H48" t="s">
        <v>48</v>
      </c>
      <c r="I48">
        <v>3.6772069318120999E-2</v>
      </c>
      <c r="J48" t="s">
        <v>49</v>
      </c>
      <c r="K48">
        <v>47.994676477244802</v>
      </c>
      <c r="L48">
        <v>118.049561257628</v>
      </c>
      <c r="M48">
        <v>107.33997241096</v>
      </c>
      <c r="N48">
        <v>2.6797918429136099E-2</v>
      </c>
      <c r="O48">
        <v>2.6097812416653401E-2</v>
      </c>
      <c r="P48">
        <v>4.4924023480282704</v>
      </c>
      <c r="Q48">
        <v>5.0200799173288404</v>
      </c>
      <c r="R48" t="s">
        <v>50</v>
      </c>
      <c r="S48" t="s">
        <v>51</v>
      </c>
      <c r="T48">
        <v>5.2582601697534703E-2</v>
      </c>
      <c r="U48">
        <v>5.1247458560397403</v>
      </c>
      <c r="V48">
        <v>2.2164759031730999E-2</v>
      </c>
      <c r="W48" t="s">
        <v>52</v>
      </c>
      <c r="X48" t="s">
        <v>53</v>
      </c>
      <c r="Y48">
        <v>1.20354198428862E-2</v>
      </c>
      <c r="Z48">
        <v>1.2923977479708799</v>
      </c>
    </row>
    <row r="50" spans="1:1" x14ac:dyDescent="0.25">
      <c r="A50" t="s">
        <v>974</v>
      </c>
    </row>
  </sheetData>
  <sortState ref="A28:AA48">
    <sortCondition ref="A2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0"/>
  <sheetViews>
    <sheetView topLeftCell="AH1" workbookViewId="0">
      <selection activeCell="E7" sqref="E7"/>
    </sheetView>
  </sheetViews>
  <sheetFormatPr defaultRowHeight="15" x14ac:dyDescent="0.25"/>
  <cols>
    <col min="4" max="4" width="16" bestFit="1" customWidth="1"/>
    <col min="5" max="5" width="10" bestFit="1" customWidth="1"/>
    <col min="6" max="15" width="9.140625" customWidth="1"/>
    <col min="16" max="22" width="12" customWidth="1"/>
  </cols>
  <sheetData>
    <row r="1" spans="1:62" x14ac:dyDescent="0.25">
      <c r="A1" t="s">
        <v>175</v>
      </c>
      <c r="B1" s="1" t="s">
        <v>114</v>
      </c>
      <c r="C1" s="1" t="s">
        <v>115</v>
      </c>
      <c r="D1" s="1" t="s">
        <v>22</v>
      </c>
      <c r="E1" s="1" t="s">
        <v>1</v>
      </c>
      <c r="F1" s="1" t="s">
        <v>165</v>
      </c>
      <c r="G1" s="1" t="s">
        <v>21</v>
      </c>
      <c r="H1" s="1" t="s">
        <v>166</v>
      </c>
      <c r="I1" s="1" t="s">
        <v>167</v>
      </c>
      <c r="J1" s="1" t="s">
        <v>168</v>
      </c>
      <c r="K1" s="1" t="s">
        <v>169</v>
      </c>
      <c r="L1" s="1" t="s">
        <v>170</v>
      </c>
      <c r="M1" s="1" t="s">
        <v>171</v>
      </c>
      <c r="N1" s="1" t="s">
        <v>172</v>
      </c>
      <c r="O1" s="1" t="s">
        <v>173</v>
      </c>
      <c r="P1" s="1" t="s">
        <v>174</v>
      </c>
      <c r="Q1" s="9" t="s">
        <v>112</v>
      </c>
      <c r="R1" s="9" t="s">
        <v>113</v>
      </c>
      <c r="S1" s="9" t="s">
        <v>20</v>
      </c>
      <c r="T1" s="9" t="s">
        <v>19</v>
      </c>
      <c r="U1" s="9" t="s">
        <v>286</v>
      </c>
      <c r="V1" s="8"/>
      <c r="X1" t="s">
        <v>206</v>
      </c>
      <c r="Y1" s="1" t="s">
        <v>11</v>
      </c>
      <c r="Z1" s="1" t="s">
        <v>176</v>
      </c>
      <c r="AA1" s="1" t="s">
        <v>177</v>
      </c>
      <c r="AB1" s="1" t="s">
        <v>17</v>
      </c>
      <c r="AC1" s="1" t="s">
        <v>178</v>
      </c>
      <c r="AD1" s="1" t="s">
        <v>284</v>
      </c>
      <c r="AE1" s="1" t="s">
        <v>18</v>
      </c>
      <c r="AF1" s="1" t="s">
        <v>179</v>
      </c>
      <c r="AG1" s="1" t="s">
        <v>180</v>
      </c>
      <c r="AH1" s="1" t="s">
        <v>181</v>
      </c>
      <c r="AI1" s="1" t="s">
        <v>182</v>
      </c>
      <c r="AJ1" s="1" t="s">
        <v>183</v>
      </c>
      <c r="AK1" s="1" t="s">
        <v>184</v>
      </c>
      <c r="AL1" s="1" t="s">
        <v>185</v>
      </c>
      <c r="AM1" s="1" t="s">
        <v>186</v>
      </c>
      <c r="AN1" s="1" t="s">
        <v>285</v>
      </c>
      <c r="AO1" s="1" t="s">
        <v>112</v>
      </c>
      <c r="AP1" s="1" t="s">
        <v>187</v>
      </c>
      <c r="AQ1" s="1" t="s">
        <v>188</v>
      </c>
      <c r="AR1" s="1" t="s">
        <v>189</v>
      </c>
      <c r="AS1" s="1" t="s">
        <v>20</v>
      </c>
      <c r="AT1" s="1" t="s">
        <v>190</v>
      </c>
      <c r="AU1" s="1" t="s">
        <v>113</v>
      </c>
      <c r="AV1" s="1" t="s">
        <v>191</v>
      </c>
      <c r="AW1" s="1" t="s">
        <v>192</v>
      </c>
      <c r="AX1" s="1" t="s">
        <v>193</v>
      </c>
      <c r="AY1" s="1" t="s">
        <v>194</v>
      </c>
      <c r="AZ1" s="1" t="s">
        <v>195</v>
      </c>
      <c r="BA1" s="1" t="s">
        <v>196</v>
      </c>
      <c r="BB1" s="1" t="s">
        <v>197</v>
      </c>
      <c r="BC1" s="1" t="s">
        <v>198</v>
      </c>
      <c r="BD1" s="1" t="s">
        <v>199</v>
      </c>
      <c r="BE1" s="1" t="s">
        <v>200</v>
      </c>
      <c r="BF1" s="1" t="s">
        <v>201</v>
      </c>
      <c r="BG1" s="1" t="s">
        <v>202</v>
      </c>
      <c r="BH1" s="1" t="s">
        <v>203</v>
      </c>
      <c r="BI1" s="1" t="s">
        <v>204</v>
      </c>
      <c r="BJ1" t="s">
        <v>205</v>
      </c>
    </row>
    <row r="2" spans="1:62" x14ac:dyDescent="0.25">
      <c r="B2" t="s">
        <v>121</v>
      </c>
      <c r="C2" t="s">
        <v>122</v>
      </c>
      <c r="D2" t="s">
        <v>973</v>
      </c>
      <c r="E2">
        <v>279.35000000000002</v>
      </c>
      <c r="F2">
        <v>5.7312822719449237</v>
      </c>
      <c r="G2">
        <v>4.5249569707401021</v>
      </c>
      <c r="H2">
        <v>3.0765920826161787E-2</v>
      </c>
      <c r="I2">
        <v>5.4305077452667813E-2</v>
      </c>
      <c r="J2">
        <v>2.6574277863715533E-3</v>
      </c>
      <c r="K2">
        <v>2.916890162680891E-3</v>
      </c>
      <c r="L2">
        <v>6.6652323580034445E-4</v>
      </c>
      <c r="M2">
        <v>6.4586919104991393E-4</v>
      </c>
      <c r="N2">
        <v>1.5989672977624787E-3</v>
      </c>
      <c r="O2">
        <v>1.9298623063683309E-4</v>
      </c>
      <c r="P2">
        <v>4.8192771084337347E-5</v>
      </c>
      <c r="Q2">
        <f t="shared" ref="Q2:Q40" si="0">H2/G2</f>
        <v>6.7991631799163193E-3</v>
      </c>
      <c r="R2">
        <f t="shared" ref="R2:R40" si="1">(K2*10000)/G2</f>
        <v>6.4462274040228156</v>
      </c>
      <c r="S2">
        <f t="shared" ref="S2:S40" si="2">(J2*10000)/G2</f>
        <v>5.8728244346971206</v>
      </c>
      <c r="T2">
        <f t="shared" ref="T2:T40" si="3">(P2*10000)/G2</f>
        <v>0.1065043742868011</v>
      </c>
      <c r="U2">
        <f t="shared" ref="U2:U40" si="4">J2/P2</f>
        <v>55.141626567209734</v>
      </c>
      <c r="Y2">
        <v>194.31</v>
      </c>
      <c r="Z2">
        <v>49.917999999999999</v>
      </c>
      <c r="AA2">
        <v>0.27500000000000002</v>
      </c>
      <c r="AB2">
        <v>1649</v>
      </c>
      <c r="AC2">
        <v>7.3369999999999997</v>
      </c>
      <c r="AD2">
        <v>38827</v>
      </c>
      <c r="AE2">
        <f t="shared" ref="AE2:AE33" si="5">AD2/10000</f>
        <v>3.8826999999999998</v>
      </c>
      <c r="AF2">
        <v>2.1659999999999999</v>
      </c>
      <c r="AG2">
        <v>1.5149613525238965</v>
      </c>
      <c r="AH2">
        <v>0.12</v>
      </c>
      <c r="AI2">
        <v>10.106999999999999</v>
      </c>
      <c r="AJ2">
        <v>10.419</v>
      </c>
      <c r="AK2">
        <v>7.5999999999999998E-2</v>
      </c>
      <c r="AL2">
        <v>4.165</v>
      </c>
      <c r="AM2">
        <v>5.5E-2</v>
      </c>
      <c r="AN2">
        <v>240</v>
      </c>
      <c r="AO2">
        <f t="shared" ref="AO2:AO33" si="6">AN2/AD2</f>
        <v>6.1812656141344942E-3</v>
      </c>
      <c r="AP2">
        <v>0.152</v>
      </c>
      <c r="AQ2">
        <v>20</v>
      </c>
      <c r="AR2">
        <v>36</v>
      </c>
      <c r="AS2">
        <f t="shared" ref="AS2:AS33" si="7">AR2/AE2</f>
        <v>9.2718984212017421</v>
      </c>
      <c r="AT2">
        <v>32</v>
      </c>
      <c r="AU2">
        <f t="shared" ref="AU2:AU33" si="8">AT2/AE2</f>
        <v>8.2416874855126583</v>
      </c>
      <c r="AV2">
        <v>9</v>
      </c>
      <c r="AW2">
        <v>18</v>
      </c>
      <c r="AX2">
        <v>21</v>
      </c>
      <c r="AY2">
        <v>1</v>
      </c>
      <c r="AZ2">
        <v>136</v>
      </c>
      <c r="BA2">
        <v>87</v>
      </c>
      <c r="BB2">
        <v>19</v>
      </c>
      <c r="BC2">
        <v>106</v>
      </c>
      <c r="BD2">
        <v>12</v>
      </c>
      <c r="BE2">
        <v>248</v>
      </c>
      <c r="BF2">
        <v>4</v>
      </c>
      <c r="BG2">
        <v>43</v>
      </c>
      <c r="BH2">
        <v>27</v>
      </c>
      <c r="BI2">
        <v>11</v>
      </c>
    </row>
    <row r="3" spans="1:62" x14ac:dyDescent="0.25">
      <c r="B3" t="s">
        <v>121</v>
      </c>
      <c r="C3" t="s">
        <v>124</v>
      </c>
      <c r="D3" t="s">
        <v>973</v>
      </c>
      <c r="E3">
        <v>289.85000000000002</v>
      </c>
      <c r="F3">
        <v>2.660504201680673</v>
      </c>
      <c r="G3">
        <v>2.2447478991596643</v>
      </c>
      <c r="H3">
        <v>1.9957983193277316E-2</v>
      </c>
      <c r="I3">
        <v>9.2077521008403357E-2</v>
      </c>
      <c r="J3">
        <v>2.5949000737510463E-3</v>
      </c>
      <c r="K3">
        <v>2.8482574529707528E-3</v>
      </c>
      <c r="L3">
        <v>1.0289915966386555E-3</v>
      </c>
      <c r="M3">
        <v>9.747899159663865E-4</v>
      </c>
      <c r="N3">
        <v>5.584033613445378E-4</v>
      </c>
      <c r="O3">
        <v>1.3025210084033613E-4</v>
      </c>
      <c r="P3">
        <v>5.0945378151260509E-5</v>
      </c>
      <c r="Q3">
        <f t="shared" si="0"/>
        <v>8.8909686476368755E-3</v>
      </c>
      <c r="R3">
        <f t="shared" si="1"/>
        <v>12.688540454974992</v>
      </c>
      <c r="S3">
        <f t="shared" si="2"/>
        <v>11.559873047313971</v>
      </c>
      <c r="T3">
        <f t="shared" si="3"/>
        <v>0.22695367337388861</v>
      </c>
      <c r="U3">
        <f t="shared" si="4"/>
        <v>50.934945777546304</v>
      </c>
      <c r="Y3">
        <v>315.44</v>
      </c>
      <c r="Z3">
        <v>62.567</v>
      </c>
      <c r="AA3">
        <v>0.34400000000000003</v>
      </c>
      <c r="AB3">
        <v>2062</v>
      </c>
      <c r="AC3">
        <v>8.9019999999999992</v>
      </c>
      <c r="AD3">
        <v>47109</v>
      </c>
      <c r="AE3">
        <f t="shared" si="5"/>
        <v>4.7108999999999996</v>
      </c>
      <c r="AF3">
        <v>1.3759999999999999</v>
      </c>
      <c r="AG3">
        <v>0.96241312145562397</v>
      </c>
      <c r="AH3">
        <v>0.105</v>
      </c>
      <c r="AI3">
        <v>4.7850000000000001</v>
      </c>
      <c r="AJ3">
        <v>5.9459999999999997</v>
      </c>
      <c r="AK3">
        <v>5.1000000000000004E-2</v>
      </c>
      <c r="AL3">
        <v>5.94</v>
      </c>
      <c r="AM3">
        <v>7.0000000000000007E-2</v>
      </c>
      <c r="AN3">
        <v>305</v>
      </c>
      <c r="AO3">
        <f t="shared" si="6"/>
        <v>6.474346727801482E-3</v>
      </c>
      <c r="AP3">
        <v>0.72899999999999998</v>
      </c>
      <c r="AQ3">
        <v>17</v>
      </c>
      <c r="AR3">
        <v>38</v>
      </c>
      <c r="AS3">
        <f t="shared" si="7"/>
        <v>8.0663992018510271</v>
      </c>
      <c r="AT3">
        <v>42</v>
      </c>
      <c r="AU3">
        <f t="shared" si="8"/>
        <v>8.9154938546774503</v>
      </c>
      <c r="AV3">
        <v>13</v>
      </c>
      <c r="AW3">
        <v>6</v>
      </c>
      <c r="AX3">
        <v>13</v>
      </c>
      <c r="AY3">
        <v>3</v>
      </c>
      <c r="AZ3">
        <v>141</v>
      </c>
      <c r="BA3">
        <v>64</v>
      </c>
      <c r="BB3">
        <v>18</v>
      </c>
      <c r="BC3">
        <v>162</v>
      </c>
      <c r="BD3">
        <v>11</v>
      </c>
      <c r="BE3">
        <v>343</v>
      </c>
      <c r="BF3">
        <v>22</v>
      </c>
      <c r="BG3">
        <v>79</v>
      </c>
      <c r="BH3">
        <v>23</v>
      </c>
      <c r="BI3">
        <v>19</v>
      </c>
    </row>
    <row r="4" spans="1:62" x14ac:dyDescent="0.25">
      <c r="B4" t="s">
        <v>121</v>
      </c>
      <c r="C4" t="s">
        <v>149</v>
      </c>
      <c r="D4" t="s">
        <v>150</v>
      </c>
      <c r="E4">
        <v>313.43</v>
      </c>
      <c r="F4">
        <v>2.69484667802385</v>
      </c>
      <c r="G4">
        <v>2.4339863713798975</v>
      </c>
      <c r="H4">
        <v>1.4480408858603069E-2</v>
      </c>
      <c r="I4">
        <v>0.15480472742759793</v>
      </c>
      <c r="J4">
        <v>2.630264981059408E-3</v>
      </c>
      <c r="K4">
        <v>3.7152896081771723E-3</v>
      </c>
      <c r="L4">
        <v>8.3241056218057933E-4</v>
      </c>
      <c r="M4">
        <v>6.4991482112436113E-4</v>
      </c>
      <c r="N4">
        <v>4.9531516183986364E-4</v>
      </c>
      <c r="O4">
        <v>8.4114139693356059E-5</v>
      </c>
      <c r="P4">
        <v>2.6511925042589438E-5</v>
      </c>
      <c r="Q4">
        <f t="shared" si="0"/>
        <v>5.9492563429571323E-3</v>
      </c>
      <c r="R4">
        <f t="shared" si="1"/>
        <v>15.264216972878392</v>
      </c>
      <c r="S4">
        <f t="shared" si="2"/>
        <v>10.806408006172337</v>
      </c>
      <c r="T4">
        <f t="shared" si="3"/>
        <v>0.10892388451443571</v>
      </c>
      <c r="U4">
        <f t="shared" si="4"/>
        <v>99.21063735787132</v>
      </c>
      <c r="Y4">
        <v>356.95</v>
      </c>
      <c r="Z4">
        <v>50.62</v>
      </c>
      <c r="AA4">
        <v>0.129</v>
      </c>
      <c r="AB4">
        <v>773</v>
      </c>
      <c r="AC4">
        <v>4.9589999999999996</v>
      </c>
      <c r="AD4">
        <v>26243</v>
      </c>
      <c r="AE4">
        <f t="shared" si="5"/>
        <v>2.6242999999999999</v>
      </c>
      <c r="AF4">
        <v>1.0469999999999999</v>
      </c>
      <c r="AG4">
        <v>0.73230126320060929</v>
      </c>
      <c r="AH4">
        <v>0.159</v>
      </c>
      <c r="AI4">
        <v>8.2729999999999997</v>
      </c>
      <c r="AJ4">
        <v>12.215999999999999</v>
      </c>
      <c r="AK4">
        <v>0.11700000000000001</v>
      </c>
      <c r="AL4">
        <v>3.8970000000000002</v>
      </c>
      <c r="AM4">
        <v>5.6000000000000001E-2</v>
      </c>
      <c r="AN4">
        <v>244</v>
      </c>
      <c r="AO4">
        <f t="shared" si="6"/>
        <v>9.2977174865678473E-3</v>
      </c>
      <c r="AP4">
        <v>0.32</v>
      </c>
      <c r="AQ4">
        <v>1</v>
      </c>
      <c r="AR4">
        <v>17</v>
      </c>
      <c r="AS4">
        <f t="shared" si="7"/>
        <v>6.4779179209694018</v>
      </c>
      <c r="AT4">
        <v>24</v>
      </c>
      <c r="AU4">
        <f t="shared" si="8"/>
        <v>9.1452958884273912</v>
      </c>
      <c r="AV4">
        <v>0</v>
      </c>
      <c r="AW4">
        <v>11</v>
      </c>
      <c r="AX4">
        <v>4</v>
      </c>
      <c r="AY4">
        <v>2</v>
      </c>
      <c r="AZ4">
        <v>64</v>
      </c>
      <c r="BA4">
        <v>80</v>
      </c>
      <c r="BB4">
        <v>16</v>
      </c>
      <c r="BC4">
        <v>88</v>
      </c>
      <c r="BD4">
        <v>13</v>
      </c>
      <c r="BE4">
        <v>137</v>
      </c>
      <c r="BF4">
        <v>8</v>
      </c>
      <c r="BG4">
        <v>29</v>
      </c>
      <c r="BH4">
        <v>11</v>
      </c>
      <c r="BI4">
        <v>10</v>
      </c>
    </row>
    <row r="5" spans="1:62" x14ac:dyDescent="0.25">
      <c r="B5" t="s">
        <v>121</v>
      </c>
      <c r="C5" t="s">
        <v>151</v>
      </c>
      <c r="D5" t="s">
        <v>150</v>
      </c>
      <c r="E5">
        <v>330.4</v>
      </c>
      <c r="F5">
        <v>2.06205985915493</v>
      </c>
      <c r="G5">
        <v>1.6125660211267607</v>
      </c>
      <c r="H5">
        <v>1.7605633802816902E-2</v>
      </c>
      <c r="I5">
        <v>0.13757130281690139</v>
      </c>
      <c r="J5">
        <v>2.7182491969751275E-3</v>
      </c>
      <c r="K5">
        <v>5.4049295774647888E-3</v>
      </c>
      <c r="L5">
        <v>1.1192781690140844E-3</v>
      </c>
      <c r="M5">
        <v>4.515845070422535E-4</v>
      </c>
      <c r="N5">
        <v>3.3208626760563377E-4</v>
      </c>
      <c r="O5">
        <v>8.3846830985915492E-5</v>
      </c>
      <c r="P5">
        <v>1.034330985915493E-4</v>
      </c>
      <c r="Q5">
        <f t="shared" si="0"/>
        <v>1.0917775503241214E-2</v>
      </c>
      <c r="R5">
        <f t="shared" si="1"/>
        <v>33.517570794950522</v>
      </c>
      <c r="S5">
        <f t="shared" si="2"/>
        <v>16.856669192842002</v>
      </c>
      <c r="T5">
        <f t="shared" si="3"/>
        <v>0.64141931081542136</v>
      </c>
      <c r="U5">
        <f t="shared" si="4"/>
        <v>26.280264576712721</v>
      </c>
      <c r="Y5">
        <v>382.22</v>
      </c>
      <c r="Z5">
        <v>54.420999999999999</v>
      </c>
      <c r="AA5">
        <v>0.156</v>
      </c>
      <c r="AB5">
        <v>935</v>
      </c>
      <c r="AC5">
        <v>4.4119999999999999</v>
      </c>
      <c r="AD5">
        <v>23348</v>
      </c>
      <c r="AE5">
        <f t="shared" si="5"/>
        <v>2.3348</v>
      </c>
      <c r="AF5">
        <v>1.5150000000000001</v>
      </c>
      <c r="AG5">
        <v>1.0596336329980165</v>
      </c>
      <c r="AH5">
        <v>0.129</v>
      </c>
      <c r="AI5">
        <v>7.226</v>
      </c>
      <c r="AJ5">
        <v>10.353</v>
      </c>
      <c r="AK5">
        <v>5.6000000000000001E-2</v>
      </c>
      <c r="AL5">
        <v>3.1310000000000002</v>
      </c>
      <c r="AM5">
        <v>5.8000000000000003E-2</v>
      </c>
      <c r="AN5">
        <v>253</v>
      </c>
      <c r="AO5">
        <f t="shared" si="6"/>
        <v>1.0836045913996915E-2</v>
      </c>
      <c r="AP5">
        <v>1.5580000000000001</v>
      </c>
      <c r="AQ5">
        <v>9</v>
      </c>
      <c r="AR5">
        <v>25</v>
      </c>
      <c r="AS5">
        <f t="shared" si="7"/>
        <v>10.707555250985095</v>
      </c>
      <c r="AT5">
        <v>20</v>
      </c>
      <c r="AU5">
        <f t="shared" si="8"/>
        <v>8.5660442007880757</v>
      </c>
      <c r="AV5">
        <v>0</v>
      </c>
      <c r="AW5">
        <v>7</v>
      </c>
      <c r="AX5">
        <v>3</v>
      </c>
      <c r="AY5">
        <v>10</v>
      </c>
      <c r="AZ5">
        <v>70</v>
      </c>
      <c r="BA5">
        <v>43</v>
      </c>
      <c r="BB5">
        <v>9</v>
      </c>
      <c r="BC5">
        <v>113</v>
      </c>
      <c r="BD5">
        <v>9</v>
      </c>
      <c r="BE5">
        <v>199</v>
      </c>
      <c r="BF5">
        <v>0</v>
      </c>
      <c r="BG5">
        <v>18</v>
      </c>
      <c r="BH5">
        <v>3</v>
      </c>
      <c r="BI5">
        <v>27</v>
      </c>
    </row>
    <row r="6" spans="1:62" x14ac:dyDescent="0.25">
      <c r="B6" t="s">
        <v>121</v>
      </c>
      <c r="C6" t="s">
        <v>152</v>
      </c>
      <c r="D6" t="s">
        <v>150</v>
      </c>
      <c r="E6">
        <v>338.8</v>
      </c>
      <c r="F6">
        <v>2.12962202136401</v>
      </c>
      <c r="G6">
        <v>2.0145850451930976</v>
      </c>
      <c r="H6">
        <v>1.0682004930156121E-2</v>
      </c>
      <c r="I6">
        <v>3.1603533278553822E-2</v>
      </c>
      <c r="J6">
        <v>2.5373303925749755E-3</v>
      </c>
      <c r="K6">
        <v>8.3552005810234896E-4</v>
      </c>
      <c r="L6">
        <v>5.8976992604765823E-4</v>
      </c>
      <c r="M6">
        <v>5.7004930156121609E-4</v>
      </c>
      <c r="N6">
        <v>2.3171733771569429E-4</v>
      </c>
      <c r="O6">
        <v>7.4363188167625313E-5</v>
      </c>
      <c r="P6">
        <v>1.237674609695974E-4</v>
      </c>
      <c r="Q6">
        <f t="shared" si="0"/>
        <v>5.3023350667890283E-3</v>
      </c>
      <c r="R6">
        <f t="shared" si="1"/>
        <v>4.1473556060387837</v>
      </c>
      <c r="S6">
        <f t="shared" si="2"/>
        <v>12.594804069598228</v>
      </c>
      <c r="T6">
        <f t="shared" si="3"/>
        <v>0.61435709187315202</v>
      </c>
      <c r="U6">
        <f t="shared" si="4"/>
        <v>20.500787304655567</v>
      </c>
      <c r="Y6">
        <v>423.1</v>
      </c>
      <c r="Z6">
        <v>61.76</v>
      </c>
      <c r="AA6">
        <v>0.434</v>
      </c>
      <c r="AB6">
        <v>2602</v>
      </c>
      <c r="AC6">
        <v>11.108000000000001</v>
      </c>
      <c r="AD6">
        <v>58784</v>
      </c>
      <c r="AE6">
        <f t="shared" si="5"/>
        <v>5.8784000000000001</v>
      </c>
      <c r="AF6">
        <v>3.262</v>
      </c>
      <c r="AG6">
        <v>2.2815345946135506</v>
      </c>
      <c r="AH6">
        <v>3.5000000000000003E-2</v>
      </c>
      <c r="AI6">
        <v>2.319</v>
      </c>
      <c r="AJ6">
        <v>2.262</v>
      </c>
      <c r="AK6">
        <v>0.111</v>
      </c>
      <c r="AL6">
        <v>7.3849999999999998</v>
      </c>
      <c r="AM6">
        <v>0.185</v>
      </c>
      <c r="AN6">
        <v>807</v>
      </c>
      <c r="AO6">
        <f t="shared" si="6"/>
        <v>1.3728225367446924E-2</v>
      </c>
      <c r="AP6">
        <v>4.4690000000000003</v>
      </c>
      <c r="AQ6">
        <v>7</v>
      </c>
      <c r="AR6">
        <v>50</v>
      </c>
      <c r="AS6">
        <f t="shared" si="7"/>
        <v>8.5057158410451823</v>
      </c>
      <c r="AT6">
        <v>47</v>
      </c>
      <c r="AU6">
        <f t="shared" si="8"/>
        <v>7.9953728905824715</v>
      </c>
      <c r="AV6">
        <v>0</v>
      </c>
      <c r="AW6">
        <v>21</v>
      </c>
      <c r="AX6">
        <v>25</v>
      </c>
      <c r="AY6">
        <v>21</v>
      </c>
      <c r="AZ6">
        <v>195</v>
      </c>
      <c r="BA6">
        <v>42</v>
      </c>
      <c r="BB6">
        <v>18</v>
      </c>
      <c r="BC6">
        <v>177</v>
      </c>
      <c r="BD6">
        <v>13</v>
      </c>
      <c r="BE6">
        <v>506</v>
      </c>
      <c r="BF6">
        <v>9</v>
      </c>
      <c r="BG6">
        <v>52</v>
      </c>
      <c r="BH6">
        <v>16</v>
      </c>
      <c r="BI6">
        <v>66</v>
      </c>
    </row>
    <row r="7" spans="1:62" x14ac:dyDescent="0.25">
      <c r="B7" t="s">
        <v>121</v>
      </c>
      <c r="C7" t="s">
        <v>153</v>
      </c>
      <c r="D7" t="s">
        <v>150</v>
      </c>
      <c r="E7">
        <v>341.1</v>
      </c>
      <c r="F7">
        <v>1.3389077053344625</v>
      </c>
      <c r="G7">
        <v>1.0331287044877222</v>
      </c>
      <c r="H7">
        <v>1.7146486028789164E-2</v>
      </c>
      <c r="I7">
        <v>0.24334356477561389</v>
      </c>
      <c r="J7">
        <v>2.6146749261335691E-3</v>
      </c>
      <c r="K7">
        <v>3.3268416596105E-3</v>
      </c>
      <c r="L7">
        <v>7.9149026248941567E-4</v>
      </c>
      <c r="M7">
        <v>1.7696867061812023E-4</v>
      </c>
      <c r="N7">
        <v>3.1117696867061809E-4</v>
      </c>
      <c r="O7">
        <v>5.3132938187976281E-5</v>
      </c>
      <c r="P7">
        <v>2.9847586790855212E-5</v>
      </c>
      <c r="Q7">
        <f t="shared" si="0"/>
        <v>1.6596660178260426E-2</v>
      </c>
      <c r="R7">
        <f t="shared" si="1"/>
        <v>32.201618686609983</v>
      </c>
      <c r="S7">
        <f t="shared" si="2"/>
        <v>25.308317490123926</v>
      </c>
      <c r="T7">
        <f t="shared" si="3"/>
        <v>0.28890482532527412</v>
      </c>
      <c r="U7">
        <f t="shared" si="4"/>
        <v>87.600881922375734</v>
      </c>
      <c r="Y7">
        <v>430.55</v>
      </c>
      <c r="Z7">
        <v>58.098999999999997</v>
      </c>
      <c r="AA7">
        <v>0.254</v>
      </c>
      <c r="AB7">
        <v>1523</v>
      </c>
      <c r="AC7">
        <v>8.9770000000000003</v>
      </c>
      <c r="AD7">
        <v>47506</v>
      </c>
      <c r="AE7">
        <f t="shared" si="5"/>
        <v>4.7506000000000004</v>
      </c>
      <c r="AF7">
        <v>2.2330000000000001</v>
      </c>
      <c r="AG7">
        <v>1.5618230379436109</v>
      </c>
      <c r="AH7">
        <v>6.2E-2</v>
      </c>
      <c r="AI7">
        <v>4.2220000000000004</v>
      </c>
      <c r="AJ7">
        <v>5.6029999999999998</v>
      </c>
      <c r="AK7">
        <v>7.5999999999999998E-2</v>
      </c>
      <c r="AL7">
        <v>6.8250000000000002</v>
      </c>
      <c r="AM7">
        <v>0.13800000000000001</v>
      </c>
      <c r="AN7">
        <v>602</v>
      </c>
      <c r="AO7">
        <f t="shared" si="6"/>
        <v>1.2672083526291416E-2</v>
      </c>
      <c r="AP7">
        <v>2.931</v>
      </c>
      <c r="AQ7">
        <v>7</v>
      </c>
      <c r="AR7">
        <v>26</v>
      </c>
      <c r="AS7">
        <f t="shared" si="7"/>
        <v>5.4729928851092486</v>
      </c>
      <c r="AT7">
        <v>23</v>
      </c>
      <c r="AU7">
        <f t="shared" si="8"/>
        <v>4.8414937060581815</v>
      </c>
      <c r="AV7">
        <v>0</v>
      </c>
      <c r="AW7">
        <v>13</v>
      </c>
      <c r="AX7">
        <v>10</v>
      </c>
      <c r="AY7">
        <v>18</v>
      </c>
      <c r="AZ7">
        <v>127</v>
      </c>
      <c r="BA7">
        <v>37</v>
      </c>
      <c r="BB7">
        <v>20</v>
      </c>
      <c r="BC7">
        <v>138</v>
      </c>
      <c r="BD7">
        <v>10</v>
      </c>
      <c r="BE7">
        <v>311</v>
      </c>
      <c r="BF7">
        <v>66</v>
      </c>
      <c r="BG7">
        <v>107</v>
      </c>
      <c r="BH7">
        <v>47</v>
      </c>
      <c r="BI7">
        <v>33</v>
      </c>
    </row>
    <row r="8" spans="1:62" x14ac:dyDescent="0.25">
      <c r="B8" t="s">
        <v>121</v>
      </c>
      <c r="C8" t="s">
        <v>154</v>
      </c>
      <c r="D8" t="s">
        <v>126</v>
      </c>
      <c r="E8">
        <v>365.2</v>
      </c>
      <c r="F8">
        <v>4.8132790028763184</v>
      </c>
      <c r="G8">
        <v>4.2056567593480354</v>
      </c>
      <c r="H8">
        <v>3.5714285714285719E-2</v>
      </c>
      <c r="I8">
        <v>5.9605704697986574E-2</v>
      </c>
      <c r="J8">
        <v>3.1661073825503356E-3</v>
      </c>
      <c r="K8">
        <v>3.2496897114431401E-3</v>
      </c>
      <c r="L8">
        <v>1.6975071907957815E-3</v>
      </c>
      <c r="M8">
        <v>1.1325503355704696E-3</v>
      </c>
      <c r="N8">
        <v>1.0414669223394054E-3</v>
      </c>
      <c r="O8">
        <v>1.7641418983700867E-4</v>
      </c>
      <c r="P8">
        <v>2.0445829338446787E-4</v>
      </c>
      <c r="Q8">
        <f t="shared" si="0"/>
        <v>8.4919639803943906E-3</v>
      </c>
      <c r="R8">
        <f t="shared" si="1"/>
        <v>7.7269494335693469</v>
      </c>
      <c r="S8">
        <f t="shared" si="2"/>
        <v>7.5282115581898994</v>
      </c>
      <c r="T8">
        <f t="shared" si="3"/>
        <v>0.48615068961586672</v>
      </c>
      <c r="U8">
        <f t="shared" si="4"/>
        <v>15.485345838218056</v>
      </c>
      <c r="Y8">
        <v>452.18</v>
      </c>
      <c r="Z8">
        <v>70.180000000000007</v>
      </c>
      <c r="AA8">
        <v>0.36099999999999999</v>
      </c>
      <c r="AB8">
        <v>2164</v>
      </c>
      <c r="AC8">
        <v>9.5229999999999997</v>
      </c>
      <c r="AD8">
        <v>50396</v>
      </c>
      <c r="AE8">
        <f t="shared" si="5"/>
        <v>5.0396000000000001</v>
      </c>
      <c r="AF8">
        <v>2.766</v>
      </c>
      <c r="AG8">
        <v>1.9346182368795466</v>
      </c>
      <c r="AH8">
        <v>3.3000000000000002E-2</v>
      </c>
      <c r="AI8">
        <v>2.0979999999999999</v>
      </c>
      <c r="AJ8">
        <v>1.9300000000000002</v>
      </c>
      <c r="AK8">
        <v>0.36399999999999999</v>
      </c>
      <c r="AL8">
        <v>6.4160000000000004</v>
      </c>
      <c r="AM8">
        <v>9.8000000000000004E-2</v>
      </c>
      <c r="AN8">
        <v>428</v>
      </c>
      <c r="AO8">
        <f t="shared" si="6"/>
        <v>8.4927375188507022E-3</v>
      </c>
      <c r="AP8">
        <v>0.75600000000000001</v>
      </c>
      <c r="AQ8">
        <v>13</v>
      </c>
      <c r="AR8">
        <v>43</v>
      </c>
      <c r="AS8">
        <f t="shared" si="7"/>
        <v>8.5324232081911262</v>
      </c>
      <c r="AT8">
        <v>39</v>
      </c>
      <c r="AU8">
        <f t="shared" si="8"/>
        <v>7.7387094213826497</v>
      </c>
      <c r="AV8">
        <v>0</v>
      </c>
      <c r="AW8">
        <v>6</v>
      </c>
      <c r="AX8">
        <v>16</v>
      </c>
      <c r="AY8">
        <v>20</v>
      </c>
      <c r="AZ8">
        <v>159</v>
      </c>
      <c r="BA8">
        <v>35</v>
      </c>
      <c r="BB8">
        <v>20</v>
      </c>
      <c r="BC8">
        <v>152</v>
      </c>
      <c r="BD8">
        <v>17</v>
      </c>
      <c r="BE8">
        <v>394</v>
      </c>
      <c r="BF8">
        <v>4</v>
      </c>
      <c r="BG8">
        <v>14</v>
      </c>
      <c r="BH8">
        <v>8</v>
      </c>
      <c r="BI8">
        <v>29</v>
      </c>
    </row>
    <row r="9" spans="1:62" x14ac:dyDescent="0.25">
      <c r="B9" t="s">
        <v>121</v>
      </c>
      <c r="C9" t="s">
        <v>155</v>
      </c>
      <c r="D9" t="s">
        <v>126</v>
      </c>
      <c r="E9">
        <v>371.76</v>
      </c>
      <c r="F9">
        <v>3.1387559808612444</v>
      </c>
      <c r="G9">
        <v>2.695933014354067</v>
      </c>
      <c r="H9">
        <v>5.6220095693779906E-2</v>
      </c>
      <c r="I9">
        <v>5.4585885167464127E-2</v>
      </c>
      <c r="J9">
        <v>2.954957978721287E-3</v>
      </c>
      <c r="K9">
        <v>3.243470209603058E-3</v>
      </c>
      <c r="L9">
        <v>1.5509569377990431E-3</v>
      </c>
      <c r="M9">
        <v>8.7392344497607658E-4</v>
      </c>
      <c r="N9">
        <v>6.7870813397129183E-4</v>
      </c>
      <c r="O9">
        <v>2.160287081339713E-4</v>
      </c>
      <c r="P9">
        <v>1.9605263157894737E-4</v>
      </c>
      <c r="Q9">
        <f t="shared" si="0"/>
        <v>2.0853669358416895E-2</v>
      </c>
      <c r="R9">
        <f t="shared" si="1"/>
        <v>12.030974776946296</v>
      </c>
      <c r="S9">
        <f t="shared" si="2"/>
        <v>10.960798962689662</v>
      </c>
      <c r="T9">
        <f t="shared" si="3"/>
        <v>0.7272162569881977</v>
      </c>
      <c r="U9">
        <f t="shared" si="4"/>
        <v>15.072268884752873</v>
      </c>
      <c r="Y9">
        <v>453.65</v>
      </c>
      <c r="Z9">
        <v>62.981000000000002</v>
      </c>
      <c r="AA9">
        <v>0.192</v>
      </c>
      <c r="AB9">
        <v>1151</v>
      </c>
      <c r="AC9">
        <v>4.78</v>
      </c>
      <c r="AD9">
        <v>25296</v>
      </c>
      <c r="AE9">
        <f t="shared" si="5"/>
        <v>2.5295999999999998</v>
      </c>
      <c r="AF9">
        <v>2.452</v>
      </c>
      <c r="AG9">
        <v>1.714997800733423</v>
      </c>
      <c r="AH9">
        <v>0.115</v>
      </c>
      <c r="AI9">
        <v>5.4969999999999999</v>
      </c>
      <c r="AJ9">
        <v>8.0370000000000008</v>
      </c>
      <c r="AK9">
        <v>5.3999999999999999E-2</v>
      </c>
      <c r="AL9">
        <v>3.2679999999999998</v>
      </c>
      <c r="AM9">
        <v>7.5999999999999998E-2</v>
      </c>
      <c r="AN9">
        <v>332</v>
      </c>
      <c r="AO9">
        <f t="shared" si="6"/>
        <v>1.312460468058191E-2</v>
      </c>
      <c r="AP9">
        <v>2.5300000000000002</v>
      </c>
      <c r="AQ9">
        <v>10</v>
      </c>
      <c r="AR9">
        <v>28</v>
      </c>
      <c r="AS9">
        <f t="shared" si="7"/>
        <v>11.068943706514865</v>
      </c>
      <c r="AT9">
        <v>31</v>
      </c>
      <c r="AU9">
        <f t="shared" si="8"/>
        <v>12.254901960784315</v>
      </c>
      <c r="AV9">
        <v>7</v>
      </c>
      <c r="AW9">
        <v>17</v>
      </c>
      <c r="AX9">
        <v>9</v>
      </c>
      <c r="AY9">
        <v>15</v>
      </c>
      <c r="AZ9">
        <v>83</v>
      </c>
      <c r="BA9">
        <v>58</v>
      </c>
      <c r="BB9">
        <v>21</v>
      </c>
      <c r="BC9">
        <v>117</v>
      </c>
      <c r="BD9">
        <v>15</v>
      </c>
      <c r="BE9">
        <v>248</v>
      </c>
      <c r="BF9">
        <v>25</v>
      </c>
      <c r="BG9">
        <v>37</v>
      </c>
      <c r="BH9">
        <v>23</v>
      </c>
      <c r="BI9">
        <v>27</v>
      </c>
    </row>
    <row r="10" spans="1:62" x14ac:dyDescent="0.25">
      <c r="B10" t="s">
        <v>121</v>
      </c>
      <c r="C10" t="s">
        <v>156</v>
      </c>
      <c r="D10" t="s">
        <v>126</v>
      </c>
      <c r="E10">
        <v>376.4</v>
      </c>
      <c r="F10">
        <v>1.6901041666666667</v>
      </c>
      <c r="G10">
        <v>1.396158854166667</v>
      </c>
      <c r="H10">
        <v>1.6276041666666664E-2</v>
      </c>
      <c r="I10">
        <v>0.14342990451388893</v>
      </c>
      <c r="J10">
        <v>2.6804957359060286E-3</v>
      </c>
      <c r="K10">
        <v>5.438151041666668E-3</v>
      </c>
      <c r="L10">
        <v>1.6365017361111111E-3</v>
      </c>
      <c r="M10">
        <v>3.2356770833333337E-4</v>
      </c>
      <c r="N10">
        <v>3.9496527777777777E-4</v>
      </c>
      <c r="O10">
        <v>7.6388888888888887E-5</v>
      </c>
      <c r="P10">
        <v>4.8719618055555566E-5</v>
      </c>
      <c r="Q10">
        <f t="shared" si="0"/>
        <v>1.1657729074376308E-2</v>
      </c>
      <c r="R10">
        <f t="shared" si="1"/>
        <v>38.950804383306135</v>
      </c>
      <c r="S10">
        <f t="shared" si="2"/>
        <v>19.199074144796732</v>
      </c>
      <c r="T10">
        <f t="shared" si="3"/>
        <v>0.34895469029299758</v>
      </c>
      <c r="U10">
        <f t="shared" si="4"/>
        <v>55.018816708485424</v>
      </c>
      <c r="Y10">
        <v>453.8</v>
      </c>
      <c r="Z10">
        <v>63.497999999999998</v>
      </c>
      <c r="AA10">
        <v>0.28600000000000003</v>
      </c>
      <c r="AB10">
        <v>1715</v>
      </c>
      <c r="AC10">
        <v>7.3659999999999997</v>
      </c>
      <c r="AD10">
        <v>38981</v>
      </c>
      <c r="AE10">
        <f t="shared" si="5"/>
        <v>3.8980999999999999</v>
      </c>
      <c r="AF10">
        <v>2.04</v>
      </c>
      <c r="AG10">
        <v>1.4268334068092101</v>
      </c>
      <c r="AH10">
        <v>7.2000000000000008E-2</v>
      </c>
      <c r="AI10">
        <v>4.7430000000000003</v>
      </c>
      <c r="AJ10">
        <v>6.3</v>
      </c>
      <c r="AK10">
        <v>0.06</v>
      </c>
      <c r="AL10">
        <v>5.0869999999999997</v>
      </c>
      <c r="AM10">
        <v>9.8000000000000004E-2</v>
      </c>
      <c r="AN10">
        <v>428</v>
      </c>
      <c r="AO10">
        <f t="shared" si="6"/>
        <v>1.097970806290244E-2</v>
      </c>
      <c r="AP10">
        <v>2.14</v>
      </c>
      <c r="AQ10">
        <v>14</v>
      </c>
      <c r="AR10">
        <v>37</v>
      </c>
      <c r="AS10">
        <f t="shared" si="7"/>
        <v>9.4918036992380905</v>
      </c>
      <c r="AT10">
        <v>49</v>
      </c>
      <c r="AU10">
        <f t="shared" si="8"/>
        <v>12.570226520612607</v>
      </c>
      <c r="AV10">
        <v>17</v>
      </c>
      <c r="AW10">
        <v>19</v>
      </c>
      <c r="AX10">
        <v>17</v>
      </c>
      <c r="AY10">
        <v>11</v>
      </c>
      <c r="AZ10">
        <v>130</v>
      </c>
      <c r="BA10">
        <v>47</v>
      </c>
      <c r="BB10">
        <v>18</v>
      </c>
      <c r="BC10">
        <v>179</v>
      </c>
      <c r="BD10">
        <v>12</v>
      </c>
      <c r="BE10">
        <v>366</v>
      </c>
      <c r="BF10">
        <v>4</v>
      </c>
      <c r="BG10">
        <v>7</v>
      </c>
      <c r="BH10">
        <v>8</v>
      </c>
      <c r="BI10">
        <v>27</v>
      </c>
    </row>
    <row r="11" spans="1:62" x14ac:dyDescent="0.25">
      <c r="B11" t="s">
        <v>121</v>
      </c>
      <c r="C11" t="s">
        <v>125</v>
      </c>
      <c r="D11" t="s">
        <v>126</v>
      </c>
      <c r="E11">
        <v>393.7</v>
      </c>
      <c r="F11">
        <v>1.4844621513944223</v>
      </c>
      <c r="G11">
        <v>1.3341633466135456</v>
      </c>
      <c r="H11">
        <v>1.1354581673306774E-2</v>
      </c>
      <c r="I11">
        <v>0.11322151394422313</v>
      </c>
      <c r="J11">
        <v>2.4605028587758922E-3</v>
      </c>
      <c r="K11">
        <v>2.7007381426575263E-3</v>
      </c>
      <c r="L11">
        <v>2.9820717131474108E-4</v>
      </c>
      <c r="M11">
        <v>3.890438247011953E-4</v>
      </c>
      <c r="N11">
        <v>2.1314741035856572E-4</v>
      </c>
      <c r="O11">
        <v>5.1792828685258978E-5</v>
      </c>
      <c r="P11">
        <v>1.1633466135458167E-4</v>
      </c>
      <c r="Q11">
        <f t="shared" si="0"/>
        <v>8.5106382978723423E-3</v>
      </c>
      <c r="R11">
        <f t="shared" si="1"/>
        <v>20.242934641494262</v>
      </c>
      <c r="S11">
        <f t="shared" si="2"/>
        <v>18.442290931026474</v>
      </c>
      <c r="T11">
        <f t="shared" si="3"/>
        <v>0.87196715192235907</v>
      </c>
      <c r="U11">
        <f t="shared" si="4"/>
        <v>21.150212929888664</v>
      </c>
      <c r="Y11">
        <v>455.52</v>
      </c>
      <c r="Z11">
        <v>66.349000000000004</v>
      </c>
      <c r="AA11">
        <v>0.38700000000000001</v>
      </c>
      <c r="AB11">
        <v>2320</v>
      </c>
      <c r="AC11">
        <v>10.202999999999999</v>
      </c>
      <c r="AD11">
        <v>53994</v>
      </c>
      <c r="AE11">
        <f t="shared" si="5"/>
        <v>5.3994</v>
      </c>
      <c r="AF11">
        <v>2.4359999999999999</v>
      </c>
      <c r="AG11">
        <v>1.703806950483939</v>
      </c>
      <c r="AH11">
        <v>2.9000000000000001E-2</v>
      </c>
      <c r="AI11">
        <v>2.1760000000000002</v>
      </c>
      <c r="AJ11">
        <v>1.8109999999999999</v>
      </c>
      <c r="AK11">
        <v>0.1</v>
      </c>
      <c r="AL11">
        <v>6.8650000000000002</v>
      </c>
      <c r="AM11">
        <v>9.4E-2</v>
      </c>
      <c r="AN11">
        <v>410</v>
      </c>
      <c r="AO11">
        <f t="shared" si="6"/>
        <v>7.5934363077378971E-3</v>
      </c>
      <c r="AP11">
        <v>2.6890000000000001</v>
      </c>
      <c r="AQ11">
        <v>8</v>
      </c>
      <c r="AR11">
        <v>43</v>
      </c>
      <c r="AS11">
        <f t="shared" si="7"/>
        <v>7.9638478349446231</v>
      </c>
      <c r="AT11">
        <v>52</v>
      </c>
      <c r="AU11">
        <f t="shared" si="8"/>
        <v>9.6306997073748928</v>
      </c>
      <c r="AV11">
        <v>0</v>
      </c>
      <c r="AW11">
        <v>20</v>
      </c>
      <c r="AX11">
        <v>15</v>
      </c>
      <c r="AY11">
        <v>17</v>
      </c>
      <c r="AZ11">
        <v>177</v>
      </c>
      <c r="BA11">
        <v>40</v>
      </c>
      <c r="BB11">
        <v>15</v>
      </c>
      <c r="BC11">
        <v>163</v>
      </c>
      <c r="BD11">
        <v>12</v>
      </c>
      <c r="BE11">
        <v>457</v>
      </c>
      <c r="BF11">
        <v>11</v>
      </c>
      <c r="BG11">
        <v>14</v>
      </c>
      <c r="BH11">
        <v>16</v>
      </c>
      <c r="BI11">
        <v>37</v>
      </c>
    </row>
    <row r="12" spans="1:62" x14ac:dyDescent="0.25">
      <c r="B12" t="s">
        <v>121</v>
      </c>
      <c r="C12" t="s">
        <v>127</v>
      </c>
      <c r="D12" t="s">
        <v>126</v>
      </c>
      <c r="E12">
        <v>402.4</v>
      </c>
      <c r="F12">
        <v>3.8082922824302123</v>
      </c>
      <c r="G12">
        <v>3.3355911330049253</v>
      </c>
      <c r="H12">
        <v>5.9523809523809521E-2</v>
      </c>
      <c r="I12">
        <v>0.10479495073891625</v>
      </c>
      <c r="J12">
        <v>2.5352471984924014E-3</v>
      </c>
      <c r="K12">
        <v>2.7827802701438386E-3</v>
      </c>
      <c r="L12">
        <v>8.9778325123152688E-4</v>
      </c>
      <c r="M12">
        <v>1.0408456486042693E-3</v>
      </c>
      <c r="N12">
        <v>6.6933497536945821E-4</v>
      </c>
      <c r="O12">
        <v>1.5250410509031197E-4</v>
      </c>
      <c r="P12">
        <v>7.1325944170771771E-5</v>
      </c>
      <c r="Q12">
        <f t="shared" si="0"/>
        <v>1.7845055688880687E-2</v>
      </c>
      <c r="R12">
        <f t="shared" si="1"/>
        <v>8.3426899736267224</v>
      </c>
      <c r="S12">
        <f t="shared" si="2"/>
        <v>7.6005934102855095</v>
      </c>
      <c r="T12">
        <f t="shared" si="3"/>
        <v>0.21383299489262209</v>
      </c>
      <c r="U12">
        <f t="shared" si="4"/>
        <v>35.544530506633031</v>
      </c>
      <c r="Y12">
        <v>455.58</v>
      </c>
      <c r="Z12">
        <v>65.983999999999995</v>
      </c>
      <c r="AA12">
        <v>0.374</v>
      </c>
      <c r="AB12">
        <v>2242</v>
      </c>
      <c r="AC12">
        <v>10.356</v>
      </c>
      <c r="AD12">
        <v>54804</v>
      </c>
      <c r="AE12">
        <f t="shared" si="5"/>
        <v>5.4804000000000004</v>
      </c>
      <c r="AF12">
        <v>3.2010000000000001</v>
      </c>
      <c r="AG12">
        <v>2.238869478037393</v>
      </c>
      <c r="AH12">
        <v>3.7999999999999999E-2</v>
      </c>
      <c r="AI12">
        <v>2.5409999999999999</v>
      </c>
      <c r="AJ12">
        <v>2.5129999999999999</v>
      </c>
      <c r="AK12">
        <v>8.6000000000000007E-2</v>
      </c>
      <c r="AL12">
        <v>7.2229999999999999</v>
      </c>
      <c r="AM12">
        <v>0.08</v>
      </c>
      <c r="AN12">
        <v>349</v>
      </c>
      <c r="AO12">
        <f t="shared" si="6"/>
        <v>6.3681483103423106E-3</v>
      </c>
      <c r="AP12">
        <v>0.84399999999999997</v>
      </c>
      <c r="AQ12">
        <v>2</v>
      </c>
      <c r="AR12">
        <v>40</v>
      </c>
      <c r="AS12">
        <f t="shared" si="7"/>
        <v>7.2987373184439086</v>
      </c>
      <c r="AT12">
        <v>44</v>
      </c>
      <c r="AU12">
        <f t="shared" si="8"/>
        <v>8.0286110502882995</v>
      </c>
      <c r="AV12">
        <v>0</v>
      </c>
      <c r="AW12">
        <v>10</v>
      </c>
      <c r="AX12">
        <v>19</v>
      </c>
      <c r="AY12">
        <v>16</v>
      </c>
      <c r="AZ12">
        <v>165</v>
      </c>
      <c r="BA12">
        <v>39</v>
      </c>
      <c r="BB12">
        <v>19</v>
      </c>
      <c r="BC12">
        <v>150</v>
      </c>
      <c r="BD12">
        <v>17</v>
      </c>
      <c r="BE12">
        <v>433</v>
      </c>
      <c r="BF12">
        <v>0</v>
      </c>
      <c r="BG12">
        <v>28</v>
      </c>
      <c r="BH12">
        <v>0</v>
      </c>
      <c r="BI12">
        <v>47</v>
      </c>
    </row>
    <row r="13" spans="1:62" x14ac:dyDescent="0.25">
      <c r="B13" t="s">
        <v>121</v>
      </c>
      <c r="C13" t="s">
        <v>128</v>
      </c>
      <c r="D13" t="s">
        <v>126</v>
      </c>
      <c r="E13">
        <v>406.7</v>
      </c>
      <c r="F13">
        <v>3.758870967741935</v>
      </c>
      <c r="G13">
        <v>3.0288306451612907</v>
      </c>
      <c r="H13">
        <v>2.8830645161290316E-2</v>
      </c>
      <c r="I13">
        <v>0.11468165322580647</v>
      </c>
      <c r="J13">
        <v>2.4902670062610845E-3</v>
      </c>
      <c r="K13">
        <v>2.7334083621251577E-3</v>
      </c>
      <c r="L13">
        <v>5.7459677419354849E-4</v>
      </c>
      <c r="M13">
        <v>6.3568548387096791E-4</v>
      </c>
      <c r="N13">
        <v>4.8729838709677428E-4</v>
      </c>
      <c r="O13">
        <v>9.9395161290322589E-5</v>
      </c>
      <c r="P13">
        <v>5.0806451612903223E-5</v>
      </c>
      <c r="Q13">
        <f t="shared" si="0"/>
        <v>9.5187379351660759E-3</v>
      </c>
      <c r="R13">
        <f t="shared" si="1"/>
        <v>9.0246325475209872</v>
      </c>
      <c r="S13">
        <f t="shared" si="2"/>
        <v>8.2218760241329818</v>
      </c>
      <c r="T13">
        <f t="shared" si="3"/>
        <v>0.16774279438194764</v>
      </c>
      <c r="U13">
        <f t="shared" si="4"/>
        <v>49.014779170853096</v>
      </c>
      <c r="Y13">
        <v>459.25</v>
      </c>
      <c r="Z13">
        <v>67.096000000000004</v>
      </c>
      <c r="AA13">
        <v>0.33200000000000002</v>
      </c>
      <c r="AB13">
        <v>1990</v>
      </c>
      <c r="AC13">
        <v>9.2100000000000009</v>
      </c>
      <c r="AD13">
        <v>48739</v>
      </c>
      <c r="AE13">
        <f t="shared" si="5"/>
        <v>4.8738999999999999</v>
      </c>
      <c r="AF13">
        <v>4.1900000000000004</v>
      </c>
      <c r="AG13">
        <v>2.9306039090836231</v>
      </c>
      <c r="AH13">
        <v>4.5999999999999999E-2</v>
      </c>
      <c r="AI13">
        <v>1.4179999999999999</v>
      </c>
      <c r="AJ13">
        <v>0.97399999999999998</v>
      </c>
      <c r="AK13">
        <v>8.8999999999999996E-2</v>
      </c>
      <c r="AL13">
        <v>5.843</v>
      </c>
      <c r="AM13">
        <v>0.17799999999999999</v>
      </c>
      <c r="AN13">
        <v>777</v>
      </c>
      <c r="AO13">
        <f t="shared" si="6"/>
        <v>1.5942058720942162E-2</v>
      </c>
      <c r="AP13">
        <v>6.0330000000000004</v>
      </c>
      <c r="AQ13">
        <v>7</v>
      </c>
      <c r="AR13">
        <v>59</v>
      </c>
      <c r="AS13">
        <f t="shared" si="7"/>
        <v>12.105295553868565</v>
      </c>
      <c r="AT13">
        <v>35</v>
      </c>
      <c r="AU13">
        <f t="shared" si="8"/>
        <v>7.181107531955929</v>
      </c>
      <c r="AV13">
        <v>0</v>
      </c>
      <c r="AW13">
        <v>30</v>
      </c>
      <c r="AX13">
        <v>92</v>
      </c>
      <c r="AY13">
        <v>26</v>
      </c>
      <c r="AZ13">
        <v>159</v>
      </c>
      <c r="BA13">
        <v>34</v>
      </c>
      <c r="BB13">
        <v>17</v>
      </c>
      <c r="BC13">
        <v>110</v>
      </c>
      <c r="BD13">
        <v>11</v>
      </c>
      <c r="BE13">
        <v>380</v>
      </c>
      <c r="BF13">
        <v>22</v>
      </c>
      <c r="BG13">
        <v>79</v>
      </c>
      <c r="BH13">
        <v>23</v>
      </c>
      <c r="BI13">
        <v>66</v>
      </c>
    </row>
    <row r="14" spans="1:62" x14ac:dyDescent="0.25">
      <c r="B14" t="s">
        <v>121</v>
      </c>
      <c r="C14" t="s">
        <v>129</v>
      </c>
      <c r="D14" t="s">
        <v>126</v>
      </c>
      <c r="E14">
        <v>414.75</v>
      </c>
      <c r="F14">
        <v>4.0746299342105265</v>
      </c>
      <c r="G14">
        <v>3.4937294407894739</v>
      </c>
      <c r="H14">
        <v>9.6833881578947373E-2</v>
      </c>
      <c r="I14">
        <v>7.2390213815789486E-2</v>
      </c>
      <c r="J14">
        <v>2.6669407894736844E-3</v>
      </c>
      <c r="K14">
        <v>2.7873572113776279E-3</v>
      </c>
      <c r="L14">
        <v>8.5094572368421073E-4</v>
      </c>
      <c r="M14">
        <v>1.0575657894736842E-3</v>
      </c>
      <c r="N14">
        <v>9.5127467105263176E-4</v>
      </c>
      <c r="O14">
        <v>1.7023026315789473E-4</v>
      </c>
      <c r="P14">
        <v>6.5583881578947374E-5</v>
      </c>
      <c r="Q14">
        <f t="shared" si="0"/>
        <v>2.7716479830523433E-2</v>
      </c>
      <c r="R14">
        <f t="shared" si="1"/>
        <v>7.978171345597306</v>
      </c>
      <c r="S14">
        <f t="shared" si="2"/>
        <v>7.6335069291199575</v>
      </c>
      <c r="T14">
        <f t="shared" si="3"/>
        <v>0.18771883367169803</v>
      </c>
      <c r="U14">
        <f t="shared" si="4"/>
        <v>40.664576802507838</v>
      </c>
      <c r="Y14">
        <v>483.95</v>
      </c>
      <c r="Z14">
        <v>62.45</v>
      </c>
      <c r="AA14">
        <v>0.32300000000000001</v>
      </c>
      <c r="AB14">
        <v>1936</v>
      </c>
      <c r="AC14">
        <v>9.2729999999999997</v>
      </c>
      <c r="AD14">
        <v>49073</v>
      </c>
      <c r="AE14">
        <f t="shared" si="5"/>
        <v>4.9073000000000002</v>
      </c>
      <c r="AF14">
        <v>5.351</v>
      </c>
      <c r="AG14">
        <v>3.7426399803118056</v>
      </c>
      <c r="AH14">
        <v>9.4E-2</v>
      </c>
      <c r="AI14">
        <v>1.7250000000000001</v>
      </c>
      <c r="AJ14">
        <v>1.764</v>
      </c>
      <c r="AK14">
        <v>8.3000000000000004E-2</v>
      </c>
      <c r="AL14">
        <v>6.141</v>
      </c>
      <c r="AM14">
        <v>0.192</v>
      </c>
      <c r="AN14">
        <v>838</v>
      </c>
      <c r="AO14">
        <f t="shared" si="6"/>
        <v>1.7076600167097996E-2</v>
      </c>
      <c r="AP14">
        <v>8.7219999999999995</v>
      </c>
      <c r="AQ14">
        <v>11</v>
      </c>
      <c r="AR14">
        <v>43</v>
      </c>
      <c r="AS14">
        <f t="shared" si="7"/>
        <v>8.7624559329977778</v>
      </c>
      <c r="AT14">
        <v>34</v>
      </c>
      <c r="AU14">
        <f t="shared" si="8"/>
        <v>6.9284535284168483</v>
      </c>
      <c r="AV14">
        <v>0</v>
      </c>
      <c r="AW14">
        <v>29</v>
      </c>
      <c r="AX14">
        <v>21</v>
      </c>
      <c r="AY14">
        <v>31</v>
      </c>
      <c r="AZ14">
        <v>151</v>
      </c>
      <c r="BA14">
        <v>34</v>
      </c>
      <c r="BB14">
        <v>19</v>
      </c>
      <c r="BC14">
        <v>115</v>
      </c>
      <c r="BD14">
        <v>12</v>
      </c>
      <c r="BE14">
        <v>348</v>
      </c>
      <c r="BF14">
        <v>16</v>
      </c>
      <c r="BG14">
        <v>41</v>
      </c>
      <c r="BH14">
        <v>27</v>
      </c>
      <c r="BI14">
        <v>68</v>
      </c>
    </row>
    <row r="15" spans="1:62" x14ac:dyDescent="0.25">
      <c r="B15" t="s">
        <v>121</v>
      </c>
      <c r="C15" t="s">
        <v>130</v>
      </c>
      <c r="D15" t="s">
        <v>126</v>
      </c>
      <c r="E15">
        <v>429.7</v>
      </c>
      <c r="F15">
        <v>4.8429203539823016</v>
      </c>
      <c r="G15">
        <v>4.0166934835076429</v>
      </c>
      <c r="H15">
        <v>3.8817377312952539E-2</v>
      </c>
      <c r="I15">
        <v>6.086242960579244E-2</v>
      </c>
      <c r="J15">
        <v>2.6958970233306517E-3</v>
      </c>
      <c r="K15">
        <v>2.7268112381618631E-3</v>
      </c>
      <c r="L15">
        <v>9.296057924376511E-4</v>
      </c>
      <c r="M15">
        <v>1.0446500402252615E-3</v>
      </c>
      <c r="N15">
        <v>9.251810136765889E-4</v>
      </c>
      <c r="O15">
        <v>1.8342719227674984E-4</v>
      </c>
      <c r="P15">
        <v>4.6359613837489947E-5</v>
      </c>
      <c r="Q15">
        <f t="shared" si="0"/>
        <v>9.6640128185869513E-3</v>
      </c>
      <c r="R15">
        <f t="shared" si="1"/>
        <v>6.7886963477746649</v>
      </c>
      <c r="S15">
        <f t="shared" si="2"/>
        <v>6.7117320114165535</v>
      </c>
      <c r="T15">
        <f t="shared" si="3"/>
        <v>0.11541735516498924</v>
      </c>
      <c r="U15">
        <f t="shared" si="4"/>
        <v>58.151843817787416</v>
      </c>
      <c r="Y15">
        <v>488.32</v>
      </c>
      <c r="Z15">
        <v>63.256</v>
      </c>
      <c r="AA15">
        <v>0.48299999999999998</v>
      </c>
      <c r="AB15">
        <v>2896</v>
      </c>
      <c r="AC15">
        <v>13.348000000000001</v>
      </c>
      <c r="AD15">
        <v>70638</v>
      </c>
      <c r="AE15">
        <f t="shared" si="5"/>
        <v>7.0637999999999996</v>
      </c>
      <c r="AF15">
        <v>3.3570000000000002</v>
      </c>
      <c r="AG15">
        <v>2.347980267969862</v>
      </c>
      <c r="AH15">
        <v>4.9000000000000002E-2</v>
      </c>
      <c r="AI15">
        <v>2.6560000000000001</v>
      </c>
      <c r="AJ15">
        <v>2.0510000000000002</v>
      </c>
      <c r="AK15">
        <v>0.107</v>
      </c>
      <c r="AL15">
        <v>8.4879999999999995</v>
      </c>
      <c r="AM15">
        <v>0.106</v>
      </c>
      <c r="AN15">
        <v>463</v>
      </c>
      <c r="AO15">
        <f t="shared" si="6"/>
        <v>6.5545457119397495E-3</v>
      </c>
      <c r="AP15">
        <v>1.59</v>
      </c>
      <c r="AQ15">
        <v>8</v>
      </c>
      <c r="AR15">
        <v>54</v>
      </c>
      <c r="AS15">
        <f t="shared" si="7"/>
        <v>7.6446105495625591</v>
      </c>
      <c r="AT15">
        <v>61</v>
      </c>
      <c r="AU15">
        <f t="shared" si="8"/>
        <v>8.6355785837651133</v>
      </c>
      <c r="AV15">
        <v>0</v>
      </c>
      <c r="AW15">
        <v>23</v>
      </c>
      <c r="AX15">
        <v>18</v>
      </c>
      <c r="AY15">
        <v>13</v>
      </c>
      <c r="AZ15">
        <v>219</v>
      </c>
      <c r="BA15">
        <v>51</v>
      </c>
      <c r="BB15">
        <v>20</v>
      </c>
      <c r="BC15">
        <v>138</v>
      </c>
      <c r="BD15">
        <v>16</v>
      </c>
      <c r="BE15">
        <v>465</v>
      </c>
      <c r="BF15">
        <v>92</v>
      </c>
      <c r="BG15">
        <v>134</v>
      </c>
      <c r="BH15">
        <v>54</v>
      </c>
      <c r="BI15">
        <v>52</v>
      </c>
    </row>
    <row r="16" spans="1:62" x14ac:dyDescent="0.25">
      <c r="B16" t="s">
        <v>121</v>
      </c>
      <c r="C16" t="s">
        <v>131</v>
      </c>
      <c r="D16" t="s">
        <v>126</v>
      </c>
      <c r="E16">
        <v>443.7</v>
      </c>
      <c r="F16">
        <v>6.3247881355932218</v>
      </c>
      <c r="G16">
        <v>5.4348516949152543</v>
      </c>
      <c r="H16">
        <v>5.4237288135593219E-2</v>
      </c>
      <c r="I16">
        <v>2.675932203389831E-2</v>
      </c>
      <c r="J16">
        <v>3.5154661016949156E-3</v>
      </c>
      <c r="K16">
        <v>2.8723952279959284E-3</v>
      </c>
      <c r="L16">
        <v>1.3180084745762714E-3</v>
      </c>
      <c r="M16">
        <v>1.9836864406779665E-3</v>
      </c>
      <c r="N16">
        <v>1.1099576271186443E-3</v>
      </c>
      <c r="O16">
        <v>2.3813559322033903E-4</v>
      </c>
      <c r="P16">
        <v>8.1461864406779687E-5</v>
      </c>
      <c r="Q16">
        <f t="shared" si="0"/>
        <v>9.9795341584640873E-3</v>
      </c>
      <c r="R16">
        <f t="shared" si="1"/>
        <v>5.2851400355290057</v>
      </c>
      <c r="S16">
        <f t="shared" si="2"/>
        <v>6.4683754020076023</v>
      </c>
      <c r="T16">
        <f t="shared" si="3"/>
        <v>0.14988792515349386</v>
      </c>
      <c r="U16">
        <f t="shared" si="4"/>
        <v>43.154746423927172</v>
      </c>
      <c r="Y16">
        <v>488.32</v>
      </c>
      <c r="Z16">
        <v>62.828000000000003</v>
      </c>
      <c r="AA16">
        <v>0.47699999999999998</v>
      </c>
      <c r="AB16">
        <v>2860</v>
      </c>
      <c r="AC16">
        <v>13.303000000000001</v>
      </c>
      <c r="AD16">
        <v>70399</v>
      </c>
      <c r="AE16">
        <f t="shared" si="5"/>
        <v>7.0399000000000003</v>
      </c>
      <c r="AF16">
        <v>3.2530000000000001</v>
      </c>
      <c r="AG16">
        <v>2.2752397413482162</v>
      </c>
      <c r="AH16">
        <v>4.8000000000000001E-2</v>
      </c>
      <c r="AI16">
        <v>2.6</v>
      </c>
      <c r="AJ16">
        <v>2.0070000000000001</v>
      </c>
      <c r="AK16">
        <v>7.9000000000000001E-2</v>
      </c>
      <c r="AL16">
        <v>8.4220000000000006</v>
      </c>
      <c r="AM16">
        <v>0.1</v>
      </c>
      <c r="AN16">
        <v>436</v>
      </c>
      <c r="AO16">
        <f t="shared" si="6"/>
        <v>6.1932697907640735E-3</v>
      </c>
      <c r="AP16">
        <v>3.367</v>
      </c>
      <c r="AQ16">
        <v>20</v>
      </c>
      <c r="AR16">
        <v>65</v>
      </c>
      <c r="AS16">
        <f t="shared" si="7"/>
        <v>9.2330856972400177</v>
      </c>
      <c r="AT16">
        <v>62</v>
      </c>
      <c r="AU16">
        <f t="shared" si="8"/>
        <v>8.8069432804443242</v>
      </c>
      <c r="AV16">
        <v>18</v>
      </c>
      <c r="AW16">
        <v>38</v>
      </c>
      <c r="AX16">
        <v>24</v>
      </c>
      <c r="AY16">
        <v>15</v>
      </c>
      <c r="AZ16">
        <v>214</v>
      </c>
      <c r="BA16">
        <v>52</v>
      </c>
      <c r="BB16">
        <v>25</v>
      </c>
      <c r="BC16">
        <v>132</v>
      </c>
      <c r="BD16">
        <v>16</v>
      </c>
      <c r="BE16">
        <v>493</v>
      </c>
      <c r="BF16">
        <v>80</v>
      </c>
      <c r="BG16">
        <v>113</v>
      </c>
      <c r="BH16">
        <v>53</v>
      </c>
      <c r="BI16">
        <v>43</v>
      </c>
    </row>
    <row r="17" spans="2:61" x14ac:dyDescent="0.25">
      <c r="B17" t="s">
        <v>121</v>
      </c>
      <c r="C17" t="s">
        <v>132</v>
      </c>
      <c r="D17" t="s">
        <v>126</v>
      </c>
      <c r="E17">
        <v>450</v>
      </c>
      <c r="F17">
        <v>4.9330244313395122</v>
      </c>
      <c r="G17">
        <v>4.4188079191238412</v>
      </c>
      <c r="H17">
        <v>4.8230834035383321E-2</v>
      </c>
      <c r="I17">
        <v>5.6133319292333617E-2</v>
      </c>
      <c r="J17">
        <v>4.3205560235888797E-3</v>
      </c>
      <c r="K17">
        <v>2.8554560817482693E-3</v>
      </c>
      <c r="L17">
        <v>1.8679443976411122E-3</v>
      </c>
      <c r="M17">
        <v>2.011373209772536E-3</v>
      </c>
      <c r="N17">
        <v>9.3281381634372374E-4</v>
      </c>
      <c r="O17">
        <v>2.7464195450716098E-4</v>
      </c>
      <c r="P17">
        <v>1.9292333614153332E-4</v>
      </c>
      <c r="Q17">
        <f t="shared" si="0"/>
        <v>1.0914897166416436E-2</v>
      </c>
      <c r="R17">
        <f t="shared" si="1"/>
        <v>6.4620507023859215</v>
      </c>
      <c r="S17">
        <f t="shared" si="2"/>
        <v>9.7776506756273687</v>
      </c>
      <c r="T17">
        <f t="shared" si="3"/>
        <v>0.43659588665665749</v>
      </c>
      <c r="U17">
        <f t="shared" si="4"/>
        <v>22.395196506550214</v>
      </c>
      <c r="Y17">
        <v>492.98</v>
      </c>
      <c r="Z17">
        <v>48.241999999999997</v>
      </c>
      <c r="AA17">
        <v>0.25900000000000001</v>
      </c>
      <c r="AB17">
        <v>1553</v>
      </c>
      <c r="AC17">
        <v>6.94</v>
      </c>
      <c r="AD17">
        <v>36726</v>
      </c>
      <c r="AE17">
        <f t="shared" si="5"/>
        <v>3.6726000000000001</v>
      </c>
      <c r="AF17">
        <v>2.3689999999999998</v>
      </c>
      <c r="AG17">
        <v>1.6569452650642247</v>
      </c>
      <c r="AH17">
        <v>0.20100000000000001</v>
      </c>
      <c r="AI17">
        <v>7.7530000000000001</v>
      </c>
      <c r="AJ17">
        <v>11.145</v>
      </c>
      <c r="AK17">
        <v>8.7999999999999995E-2</v>
      </c>
      <c r="AL17">
        <v>4.5309999999999997</v>
      </c>
      <c r="AM17">
        <v>0.151</v>
      </c>
      <c r="AN17">
        <v>659</v>
      </c>
      <c r="AO17">
        <f t="shared" si="6"/>
        <v>1.7943691118009041E-2</v>
      </c>
      <c r="AP17">
        <v>2.2909999999999999</v>
      </c>
      <c r="AQ17">
        <v>6</v>
      </c>
      <c r="AR17">
        <v>29</v>
      </c>
      <c r="AS17">
        <f t="shared" si="7"/>
        <v>7.8963132385775747</v>
      </c>
      <c r="AT17">
        <v>36</v>
      </c>
      <c r="AU17">
        <f t="shared" si="8"/>
        <v>9.8023198823721618</v>
      </c>
      <c r="AV17">
        <v>0</v>
      </c>
      <c r="AW17">
        <v>15</v>
      </c>
      <c r="AX17">
        <v>9</v>
      </c>
      <c r="AY17">
        <v>16</v>
      </c>
      <c r="AZ17">
        <v>117</v>
      </c>
      <c r="BA17">
        <v>61</v>
      </c>
      <c r="BB17">
        <v>15</v>
      </c>
      <c r="BC17">
        <v>98</v>
      </c>
      <c r="BD17">
        <v>10</v>
      </c>
      <c r="BE17">
        <v>290</v>
      </c>
      <c r="BF17">
        <v>10</v>
      </c>
      <c r="BG17">
        <v>43</v>
      </c>
      <c r="BH17">
        <v>28</v>
      </c>
      <c r="BI17">
        <v>23</v>
      </c>
    </row>
    <row r="18" spans="2:61" x14ac:dyDescent="0.25">
      <c r="B18" t="s">
        <v>121</v>
      </c>
      <c r="C18" t="s">
        <v>157</v>
      </c>
      <c r="D18" t="s">
        <v>126</v>
      </c>
      <c r="E18">
        <v>452.1</v>
      </c>
      <c r="F18">
        <v>5.98868488471392</v>
      </c>
      <c r="G18">
        <v>5.2712425277540573</v>
      </c>
      <c r="H18">
        <v>0.1272416737830914</v>
      </c>
      <c r="I18">
        <v>2.2498932536293769E-2</v>
      </c>
      <c r="J18">
        <v>4.2871477369769428E-3</v>
      </c>
      <c r="K18">
        <v>2.8944717071180152E-3</v>
      </c>
      <c r="L18">
        <v>1.376814688300598E-3</v>
      </c>
      <c r="M18">
        <v>1.4931682322801027E-3</v>
      </c>
      <c r="N18">
        <v>1.4795046968403077E-3</v>
      </c>
      <c r="O18">
        <v>2.5512382578992315E-4</v>
      </c>
      <c r="P18">
        <v>1.2008966695132366E-4</v>
      </c>
      <c r="Q18">
        <f t="shared" si="0"/>
        <v>2.4138838824649157E-2</v>
      </c>
      <c r="R18">
        <f t="shared" si="1"/>
        <v>5.4910615322252605</v>
      </c>
      <c r="S18">
        <f t="shared" si="2"/>
        <v>8.1330876247949604</v>
      </c>
      <c r="T18">
        <f t="shared" si="3"/>
        <v>0.22782041675948236</v>
      </c>
      <c r="U18">
        <f t="shared" si="4"/>
        <v>35.699555555555555</v>
      </c>
      <c r="Y18">
        <v>497.87</v>
      </c>
      <c r="Z18">
        <v>62.636000000000003</v>
      </c>
      <c r="AA18">
        <v>0.33100000000000002</v>
      </c>
      <c r="AB18">
        <v>1984</v>
      </c>
      <c r="AC18">
        <v>8.5050000000000008</v>
      </c>
      <c r="AD18">
        <v>45008</v>
      </c>
      <c r="AE18">
        <f t="shared" si="5"/>
        <v>4.5007999999999999</v>
      </c>
      <c r="AF18">
        <v>4.2960000000000003</v>
      </c>
      <c r="AG18">
        <v>3.0047432919864545</v>
      </c>
      <c r="AH18">
        <v>9.6000000000000002E-2</v>
      </c>
      <c r="AI18">
        <v>3.8010000000000002</v>
      </c>
      <c r="AJ18">
        <v>4.8440000000000003</v>
      </c>
      <c r="AK18">
        <v>9.0999999999999998E-2</v>
      </c>
      <c r="AL18">
        <v>5.3979999999999997</v>
      </c>
      <c r="AM18">
        <v>7.3999999999999996E-2</v>
      </c>
      <c r="AN18">
        <v>323</v>
      </c>
      <c r="AO18">
        <f t="shared" si="6"/>
        <v>7.1765019552079631E-3</v>
      </c>
      <c r="AP18">
        <v>0.93600000000000005</v>
      </c>
      <c r="AQ18">
        <v>14</v>
      </c>
      <c r="AR18">
        <v>42</v>
      </c>
      <c r="AS18">
        <f t="shared" si="7"/>
        <v>9.3316743690010675</v>
      </c>
      <c r="AT18">
        <v>32</v>
      </c>
      <c r="AU18">
        <f t="shared" si="8"/>
        <v>7.1098471382865274</v>
      </c>
      <c r="AV18">
        <v>0</v>
      </c>
      <c r="AW18">
        <v>12</v>
      </c>
      <c r="AX18">
        <v>14</v>
      </c>
      <c r="AY18">
        <v>12</v>
      </c>
      <c r="AZ18">
        <v>136</v>
      </c>
      <c r="BA18">
        <v>50</v>
      </c>
      <c r="BB18">
        <v>20</v>
      </c>
      <c r="BC18">
        <v>115</v>
      </c>
      <c r="BD18">
        <v>14</v>
      </c>
      <c r="BE18">
        <v>353</v>
      </c>
      <c r="BF18">
        <v>16</v>
      </c>
      <c r="BG18">
        <v>43</v>
      </c>
      <c r="BH18">
        <v>4</v>
      </c>
      <c r="BI18">
        <v>41</v>
      </c>
    </row>
    <row r="19" spans="2:61" x14ac:dyDescent="0.25">
      <c r="B19" t="s">
        <v>121</v>
      </c>
      <c r="C19" t="s">
        <v>158</v>
      </c>
      <c r="D19" t="s">
        <v>126</v>
      </c>
      <c r="E19">
        <v>457.2</v>
      </c>
      <c r="F19">
        <v>6.1428571428571432</v>
      </c>
      <c r="G19">
        <v>5.7256884681583484</v>
      </c>
      <c r="H19">
        <v>7.1858864027538744E-2</v>
      </c>
      <c r="I19">
        <v>2.7403829604130816E-2</v>
      </c>
      <c r="J19">
        <v>4.5527108433734949E-3</v>
      </c>
      <c r="K19">
        <v>3.3080895008605849E-3</v>
      </c>
      <c r="L19">
        <v>1.9333046471600693E-3</v>
      </c>
      <c r="M19">
        <v>2.5247418244406196E-3</v>
      </c>
      <c r="N19">
        <v>1.2448364888123923E-3</v>
      </c>
      <c r="O19">
        <v>3.1798623063683306E-4</v>
      </c>
      <c r="P19">
        <v>1.2037435456110156E-4</v>
      </c>
      <c r="Q19">
        <f t="shared" si="0"/>
        <v>1.255025739300342E-2</v>
      </c>
      <c r="R19">
        <f t="shared" si="1"/>
        <v>5.777627475294028</v>
      </c>
      <c r="S19">
        <f t="shared" si="2"/>
        <v>7.9513771465073475</v>
      </c>
      <c r="T19">
        <f t="shared" si="3"/>
        <v>0.2102355991432758</v>
      </c>
      <c r="U19">
        <f t="shared" si="4"/>
        <v>37.821268990169798</v>
      </c>
      <c r="Y19">
        <v>497.87</v>
      </c>
      <c r="Z19">
        <v>64.742000000000004</v>
      </c>
      <c r="AA19">
        <v>0.27800000000000002</v>
      </c>
      <c r="AB19">
        <v>1667</v>
      </c>
      <c r="AC19">
        <v>7.6459999999999999</v>
      </c>
      <c r="AD19">
        <v>40463</v>
      </c>
      <c r="AE19">
        <f t="shared" si="5"/>
        <v>4.0462999999999996</v>
      </c>
      <c r="AF19">
        <v>3.8130000000000002</v>
      </c>
      <c r="AG19">
        <v>2.666919500080156</v>
      </c>
      <c r="AH19">
        <v>9.1999999999999998E-2</v>
      </c>
      <c r="AI19">
        <v>3.6669999999999998</v>
      </c>
      <c r="AJ19">
        <v>4.7850000000000001</v>
      </c>
      <c r="AK19">
        <v>7.3999999999999996E-2</v>
      </c>
      <c r="AL19">
        <v>4.8849999999999998</v>
      </c>
      <c r="AM19">
        <v>7.8E-2</v>
      </c>
      <c r="AN19">
        <v>340</v>
      </c>
      <c r="AO19">
        <f t="shared" si="6"/>
        <v>8.4027383041296987E-3</v>
      </c>
      <c r="AP19">
        <v>0.93300000000000005</v>
      </c>
      <c r="AQ19">
        <v>10</v>
      </c>
      <c r="AR19">
        <v>31</v>
      </c>
      <c r="AS19">
        <f t="shared" si="7"/>
        <v>7.6613202184711966</v>
      </c>
      <c r="AT19">
        <v>31</v>
      </c>
      <c r="AU19">
        <f t="shared" si="8"/>
        <v>7.6613202184711966</v>
      </c>
      <c r="AV19">
        <v>0</v>
      </c>
      <c r="AW19">
        <v>10</v>
      </c>
      <c r="AX19">
        <v>10</v>
      </c>
      <c r="AY19">
        <v>9</v>
      </c>
      <c r="AZ19">
        <v>118</v>
      </c>
      <c r="BA19">
        <v>49</v>
      </c>
      <c r="BB19">
        <v>21</v>
      </c>
      <c r="BC19">
        <v>105</v>
      </c>
      <c r="BD19">
        <v>13</v>
      </c>
      <c r="BE19">
        <v>328</v>
      </c>
      <c r="BF19">
        <v>17</v>
      </c>
      <c r="BG19">
        <v>52</v>
      </c>
      <c r="BH19">
        <v>13</v>
      </c>
      <c r="BI19">
        <v>26</v>
      </c>
    </row>
    <row r="20" spans="2:61" x14ac:dyDescent="0.25">
      <c r="B20" t="s">
        <v>121</v>
      </c>
      <c r="C20" t="s">
        <v>133</v>
      </c>
      <c r="D20" t="s">
        <v>126</v>
      </c>
      <c r="E20">
        <v>461.83</v>
      </c>
      <c r="F20">
        <v>7.0364344637946843</v>
      </c>
      <c r="G20">
        <v>5.5667965169569209</v>
      </c>
      <c r="H20">
        <v>7.722273143904676E-2</v>
      </c>
      <c r="I20">
        <v>6.8068973418881767E-2</v>
      </c>
      <c r="J20">
        <v>2.8303676331473374E-3</v>
      </c>
      <c r="K20">
        <v>3.1067152786757061E-3</v>
      </c>
      <c r="L20">
        <v>1.2470210815765351E-3</v>
      </c>
      <c r="M20">
        <v>1.7023373052245645E-3</v>
      </c>
      <c r="N20">
        <v>9.7387717690192513E-4</v>
      </c>
      <c r="O20">
        <v>2.5320806599450049E-4</v>
      </c>
      <c r="P20">
        <v>1.3347846012832265E-4</v>
      </c>
      <c r="Q20">
        <f t="shared" si="0"/>
        <v>1.3872023380739704E-2</v>
      </c>
      <c r="R20">
        <f t="shared" si="1"/>
        <v>5.5807954704512648</v>
      </c>
      <c r="S20">
        <f t="shared" si="2"/>
        <v>5.0843741540144398</v>
      </c>
      <c r="T20">
        <f t="shared" si="3"/>
        <v>0.23977607178875007</v>
      </c>
      <c r="U20">
        <f t="shared" si="4"/>
        <v>21.204676997519279</v>
      </c>
      <c r="Y20">
        <v>501.5</v>
      </c>
      <c r="Z20">
        <v>63.356000000000002</v>
      </c>
      <c r="AA20">
        <v>0.29099999999999998</v>
      </c>
      <c r="AB20">
        <v>1745</v>
      </c>
      <c r="AC20">
        <v>7.1769999999999996</v>
      </c>
      <c r="AD20">
        <v>37981</v>
      </c>
      <c r="AE20">
        <f t="shared" si="5"/>
        <v>3.7980999999999998</v>
      </c>
      <c r="AF20">
        <v>3.5270000000000001</v>
      </c>
      <c r="AG20">
        <v>2.4668830518706297</v>
      </c>
      <c r="AH20">
        <v>8.4000000000000005E-2</v>
      </c>
      <c r="AI20">
        <v>4.2850000000000001</v>
      </c>
      <c r="AJ20">
        <v>5.8840000000000003</v>
      </c>
      <c r="AK20">
        <v>8.4000000000000005E-2</v>
      </c>
      <c r="AL20">
        <v>4.7780000000000005</v>
      </c>
      <c r="AM20">
        <v>0.08</v>
      </c>
      <c r="AN20">
        <v>349</v>
      </c>
      <c r="AO20">
        <f t="shared" si="6"/>
        <v>9.1888049287801796E-3</v>
      </c>
      <c r="AP20">
        <v>0.94300000000000006</v>
      </c>
      <c r="AQ20">
        <v>22</v>
      </c>
      <c r="AR20">
        <v>30</v>
      </c>
      <c r="AS20">
        <f t="shared" si="7"/>
        <v>7.8986861851978629</v>
      </c>
      <c r="AT20">
        <v>37</v>
      </c>
      <c r="AU20">
        <f t="shared" si="8"/>
        <v>9.7417129617440299</v>
      </c>
      <c r="AV20">
        <v>0</v>
      </c>
      <c r="AW20">
        <v>1</v>
      </c>
      <c r="AX20">
        <v>12</v>
      </c>
      <c r="AY20">
        <v>8</v>
      </c>
      <c r="AZ20">
        <v>110</v>
      </c>
      <c r="BA20">
        <v>66</v>
      </c>
      <c r="BB20">
        <v>24</v>
      </c>
      <c r="BC20">
        <v>179</v>
      </c>
      <c r="BD20">
        <v>13</v>
      </c>
      <c r="BE20">
        <v>340</v>
      </c>
      <c r="BF20">
        <v>31</v>
      </c>
      <c r="BG20">
        <v>36</v>
      </c>
      <c r="BH20">
        <v>23</v>
      </c>
      <c r="BI20">
        <v>21</v>
      </c>
    </row>
    <row r="21" spans="2:61" x14ac:dyDescent="0.25">
      <c r="B21" t="s">
        <v>121</v>
      </c>
      <c r="C21" t="s">
        <v>159</v>
      </c>
      <c r="D21" t="s">
        <v>126</v>
      </c>
      <c r="E21">
        <v>465.3</v>
      </c>
      <c r="F21">
        <v>3.4753634894991925</v>
      </c>
      <c r="G21">
        <v>3.1725565428109852</v>
      </c>
      <c r="H21">
        <v>4.7859450726978996E-2</v>
      </c>
      <c r="I21">
        <v>0.16960682552504039</v>
      </c>
      <c r="J21">
        <v>2.4942900547364664E-3</v>
      </c>
      <c r="K21">
        <v>4.5757269789983845E-3</v>
      </c>
      <c r="L21">
        <v>1.7081987075928918E-3</v>
      </c>
      <c r="M21">
        <v>8.2209208400646201E-4</v>
      </c>
      <c r="N21">
        <v>8.4915185783521825E-4</v>
      </c>
      <c r="O21">
        <v>1.2338449111470114E-4</v>
      </c>
      <c r="P21">
        <v>5.220113085621971E-5</v>
      </c>
      <c r="Q21">
        <f t="shared" si="0"/>
        <v>1.5085452404442888E-2</v>
      </c>
      <c r="R21">
        <f t="shared" si="1"/>
        <v>14.422838229209765</v>
      </c>
      <c r="S21">
        <f t="shared" si="2"/>
        <v>7.8620822704910607</v>
      </c>
      <c r="T21">
        <f t="shared" si="3"/>
        <v>0.16453963909487287</v>
      </c>
      <c r="U21">
        <f t="shared" si="4"/>
        <v>47.782299230386776</v>
      </c>
      <c r="Y21">
        <v>501.5</v>
      </c>
      <c r="Z21">
        <v>73.552999999999997</v>
      </c>
      <c r="AA21">
        <v>0.29399999999999998</v>
      </c>
      <c r="AB21">
        <v>1763</v>
      </c>
      <c r="AC21">
        <v>7.7119999999999997</v>
      </c>
      <c r="AD21">
        <v>40812</v>
      </c>
      <c r="AE21">
        <f t="shared" si="5"/>
        <v>4.0811999999999999</v>
      </c>
      <c r="AF21">
        <v>1.9710000000000001</v>
      </c>
      <c r="AG21">
        <v>1.3785728651083105</v>
      </c>
      <c r="AH21">
        <v>5.2999999999999999E-2</v>
      </c>
      <c r="AI21">
        <v>2.7850000000000001</v>
      </c>
      <c r="AJ21">
        <v>3.5339999999999998</v>
      </c>
      <c r="AK21">
        <v>6.7000000000000004E-2</v>
      </c>
      <c r="AL21">
        <v>5.1829999999999998</v>
      </c>
      <c r="AM21">
        <v>7.5999999999999998E-2</v>
      </c>
      <c r="AN21">
        <v>332</v>
      </c>
      <c r="AO21">
        <f t="shared" si="6"/>
        <v>8.1348622954033126E-3</v>
      </c>
      <c r="AP21">
        <v>0.999</v>
      </c>
      <c r="AQ21">
        <v>8</v>
      </c>
      <c r="AR21">
        <v>30</v>
      </c>
      <c r="AS21">
        <f t="shared" si="7"/>
        <v>7.3507791825933548</v>
      </c>
      <c r="AT21">
        <v>37</v>
      </c>
      <c r="AU21">
        <f t="shared" si="8"/>
        <v>9.065960991865138</v>
      </c>
      <c r="AV21">
        <v>0</v>
      </c>
      <c r="AW21">
        <v>7</v>
      </c>
      <c r="AX21">
        <v>14</v>
      </c>
      <c r="AY21">
        <v>8</v>
      </c>
      <c r="AZ21">
        <v>119</v>
      </c>
      <c r="BA21">
        <v>57</v>
      </c>
      <c r="BB21">
        <v>26</v>
      </c>
      <c r="BC21">
        <v>245</v>
      </c>
      <c r="BD21">
        <v>12</v>
      </c>
      <c r="BE21">
        <v>361</v>
      </c>
      <c r="BF21">
        <v>12</v>
      </c>
      <c r="BG21">
        <v>44</v>
      </c>
      <c r="BH21">
        <v>17</v>
      </c>
      <c r="BI21">
        <v>35</v>
      </c>
    </row>
    <row r="22" spans="2:61" x14ac:dyDescent="0.25">
      <c r="B22" t="s">
        <v>121</v>
      </c>
      <c r="C22" t="s">
        <v>134</v>
      </c>
      <c r="D22" t="s">
        <v>126</v>
      </c>
      <c r="E22">
        <v>470.7</v>
      </c>
      <c r="F22">
        <v>2.6901778496362168</v>
      </c>
      <c r="G22">
        <v>2.3371059013742927</v>
      </c>
      <c r="H22">
        <v>2.6879547291835088E-2</v>
      </c>
      <c r="I22">
        <v>0.23702303961196441</v>
      </c>
      <c r="J22">
        <v>2.4963064573676193E-3</v>
      </c>
      <c r="K22">
        <v>3.6255052546483426E-3</v>
      </c>
      <c r="L22">
        <v>1.087712206952304E-3</v>
      </c>
      <c r="M22">
        <v>7.9385610347615192E-4</v>
      </c>
      <c r="N22">
        <v>4.7797089733225546E-4</v>
      </c>
      <c r="O22">
        <v>8.9329021827000803E-5</v>
      </c>
      <c r="P22">
        <v>5.547696038803558E-5</v>
      </c>
      <c r="Q22">
        <f t="shared" si="0"/>
        <v>1.1501210653753027E-2</v>
      </c>
      <c r="R22">
        <f t="shared" si="1"/>
        <v>15.512798339674852</v>
      </c>
      <c r="S22">
        <f t="shared" si="2"/>
        <v>10.681186744253701</v>
      </c>
      <c r="T22">
        <f t="shared" si="3"/>
        <v>0.23737461086129369</v>
      </c>
      <c r="U22">
        <f t="shared" si="4"/>
        <v>44.997174320783159</v>
      </c>
      <c r="Y22">
        <v>501.5</v>
      </c>
      <c r="Z22">
        <v>66.802999999999997</v>
      </c>
      <c r="AA22">
        <v>0.33600000000000002</v>
      </c>
      <c r="AB22">
        <v>2014</v>
      </c>
      <c r="AC22">
        <v>9.1959999999999997</v>
      </c>
      <c r="AD22">
        <v>48665</v>
      </c>
      <c r="AE22">
        <f t="shared" si="5"/>
        <v>4.8665000000000003</v>
      </c>
      <c r="AF22">
        <v>3.6429999999999998</v>
      </c>
      <c r="AG22">
        <v>2.5480167161793883</v>
      </c>
      <c r="AH22">
        <v>3.6999999999999998E-2</v>
      </c>
      <c r="AI22">
        <v>2.1190000000000002</v>
      </c>
      <c r="AJ22">
        <v>2.1779999999999999</v>
      </c>
      <c r="AK22">
        <v>7.5999999999999998E-2</v>
      </c>
      <c r="AL22">
        <v>6.1349999999999998</v>
      </c>
      <c r="AM22">
        <v>8.1000000000000003E-2</v>
      </c>
      <c r="AN22">
        <v>354</v>
      </c>
      <c r="AO22">
        <f t="shared" si="6"/>
        <v>7.2742217199219155E-3</v>
      </c>
      <c r="AP22">
        <v>5.2110000000000003</v>
      </c>
      <c r="AQ22">
        <v>11</v>
      </c>
      <c r="AR22">
        <v>42</v>
      </c>
      <c r="AS22">
        <f t="shared" si="7"/>
        <v>8.6304325490598988</v>
      </c>
      <c r="AT22">
        <v>36</v>
      </c>
      <c r="AU22">
        <f t="shared" si="8"/>
        <v>7.3975136134799131</v>
      </c>
      <c r="AV22">
        <v>0</v>
      </c>
      <c r="AW22">
        <v>19</v>
      </c>
      <c r="AX22">
        <v>10</v>
      </c>
      <c r="AY22">
        <v>12</v>
      </c>
      <c r="AZ22">
        <v>145</v>
      </c>
      <c r="BA22">
        <v>45</v>
      </c>
      <c r="BB22">
        <v>24</v>
      </c>
      <c r="BC22">
        <v>167</v>
      </c>
      <c r="BD22">
        <v>16</v>
      </c>
      <c r="BE22">
        <v>401</v>
      </c>
      <c r="BF22">
        <v>22</v>
      </c>
      <c r="BG22">
        <v>90</v>
      </c>
      <c r="BH22">
        <v>17</v>
      </c>
      <c r="BI22">
        <v>26</v>
      </c>
    </row>
    <row r="23" spans="2:61" x14ac:dyDescent="0.25">
      <c r="B23" t="s">
        <v>121</v>
      </c>
      <c r="C23" t="s">
        <v>160</v>
      </c>
      <c r="D23" t="s">
        <v>126</v>
      </c>
      <c r="E23">
        <v>474.4</v>
      </c>
      <c r="F23">
        <v>4.1002392344497602</v>
      </c>
      <c r="G23">
        <v>3.7710526315789479</v>
      </c>
      <c r="H23">
        <v>9.4976076555023936E-2</v>
      </c>
      <c r="I23">
        <v>0.12837535885167464</v>
      </c>
      <c r="J23">
        <v>3.5581339712918662E-3</v>
      </c>
      <c r="K23">
        <v>3.243470209603058E-3</v>
      </c>
      <c r="L23">
        <v>1.8480861244019138E-3</v>
      </c>
      <c r="M23">
        <v>1.9990430622009569E-3</v>
      </c>
      <c r="N23">
        <v>9.1746411483253584E-4</v>
      </c>
      <c r="O23">
        <v>3.0263157894736838E-4</v>
      </c>
      <c r="P23">
        <v>1.4593301435406701E-4</v>
      </c>
      <c r="Q23">
        <f t="shared" si="0"/>
        <v>2.5185561124151493E-2</v>
      </c>
      <c r="R23">
        <f t="shared" si="1"/>
        <v>8.6009677574958943</v>
      </c>
      <c r="S23">
        <f t="shared" si="2"/>
        <v>9.4353866649749403</v>
      </c>
      <c r="T23">
        <f t="shared" si="3"/>
        <v>0.38698217344414132</v>
      </c>
      <c r="U23">
        <f t="shared" si="4"/>
        <v>24.381967213114752</v>
      </c>
      <c r="Y23">
        <v>501.5</v>
      </c>
      <c r="Z23">
        <v>69.165999999999997</v>
      </c>
      <c r="AA23">
        <v>0.29799999999999999</v>
      </c>
      <c r="AB23">
        <v>1787</v>
      </c>
      <c r="AC23">
        <v>8.5549999999999997</v>
      </c>
      <c r="AD23">
        <v>45273</v>
      </c>
      <c r="AE23">
        <f t="shared" si="5"/>
        <v>4.5273000000000003</v>
      </c>
      <c r="AF23">
        <v>2.1440000000000001</v>
      </c>
      <c r="AG23">
        <v>1.4995739334308562</v>
      </c>
      <c r="AH23">
        <v>5.5E-2</v>
      </c>
      <c r="AI23">
        <v>2.8810000000000002</v>
      </c>
      <c r="AJ23">
        <v>3.4489999999999998</v>
      </c>
      <c r="AK23">
        <v>0.155</v>
      </c>
      <c r="AL23">
        <v>5.6530000000000005</v>
      </c>
      <c r="AM23">
        <v>8.1000000000000003E-2</v>
      </c>
      <c r="AN23">
        <v>354</v>
      </c>
      <c r="AO23">
        <f t="shared" si="6"/>
        <v>7.8192300046385256E-3</v>
      </c>
      <c r="AP23">
        <v>1.4809999999999999</v>
      </c>
      <c r="AQ23">
        <v>11</v>
      </c>
      <c r="AR23">
        <v>31</v>
      </c>
      <c r="AS23">
        <f t="shared" si="7"/>
        <v>6.8473483091467315</v>
      </c>
      <c r="AT23">
        <v>41</v>
      </c>
      <c r="AU23">
        <f t="shared" si="8"/>
        <v>9.0561703443553547</v>
      </c>
      <c r="AV23">
        <v>0</v>
      </c>
      <c r="AW23">
        <v>12</v>
      </c>
      <c r="AX23">
        <v>15</v>
      </c>
      <c r="AY23">
        <v>9</v>
      </c>
      <c r="AZ23">
        <v>135</v>
      </c>
      <c r="BA23">
        <v>56</v>
      </c>
      <c r="BB23">
        <v>21</v>
      </c>
      <c r="BC23">
        <v>145</v>
      </c>
      <c r="BD23">
        <v>12</v>
      </c>
      <c r="BE23">
        <v>350</v>
      </c>
      <c r="BF23">
        <v>16</v>
      </c>
      <c r="BG23">
        <v>58</v>
      </c>
      <c r="BH23">
        <v>15</v>
      </c>
      <c r="BI23">
        <v>18</v>
      </c>
    </row>
    <row r="24" spans="2:61" x14ac:dyDescent="0.25">
      <c r="B24" t="s">
        <v>121</v>
      </c>
      <c r="C24" t="s">
        <v>135</v>
      </c>
      <c r="D24" t="s">
        <v>126</v>
      </c>
      <c r="E24">
        <v>477</v>
      </c>
      <c r="F24">
        <v>4.6206589492430989</v>
      </c>
      <c r="G24">
        <v>3.9719501335707923</v>
      </c>
      <c r="H24">
        <v>0.22773820124666069</v>
      </c>
      <c r="I24">
        <v>0.1109579252003562</v>
      </c>
      <c r="J24">
        <v>3.9118432769367764E-3</v>
      </c>
      <c r="K24">
        <v>9.0545673260067567E-4</v>
      </c>
      <c r="L24">
        <v>2.0287177203918076E-3</v>
      </c>
      <c r="M24">
        <v>2.6582813891362421E-3</v>
      </c>
      <c r="N24">
        <v>1.5064559216384687E-3</v>
      </c>
      <c r="O24">
        <v>4.0516473731077468E-4</v>
      </c>
      <c r="P24">
        <v>3.0921638468388247E-4</v>
      </c>
      <c r="Q24">
        <f t="shared" si="0"/>
        <v>5.7336621454993832E-2</v>
      </c>
      <c r="R24">
        <f t="shared" si="1"/>
        <v>2.2796276442339622</v>
      </c>
      <c r="S24">
        <f t="shared" si="2"/>
        <v>9.8486716735791955</v>
      </c>
      <c r="T24">
        <f t="shared" si="3"/>
        <v>0.77850016814258494</v>
      </c>
      <c r="U24">
        <f t="shared" si="4"/>
        <v>12.650827933765298</v>
      </c>
      <c r="Y24">
        <v>501.68</v>
      </c>
      <c r="Z24">
        <v>80.369</v>
      </c>
      <c r="AA24">
        <v>0.252</v>
      </c>
      <c r="AB24">
        <v>1511</v>
      </c>
      <c r="AC24">
        <v>5.9160000000000004</v>
      </c>
      <c r="AD24">
        <v>31307</v>
      </c>
      <c r="AE24">
        <f t="shared" si="5"/>
        <v>3.1307</v>
      </c>
      <c r="AF24">
        <v>1.9570000000000001</v>
      </c>
      <c r="AG24">
        <v>1.3687808711400118</v>
      </c>
      <c r="AH24">
        <v>2.5000000000000001E-2</v>
      </c>
      <c r="AI24">
        <v>1.369</v>
      </c>
      <c r="AJ24">
        <v>1.52</v>
      </c>
      <c r="AK24">
        <v>6.7000000000000004E-2</v>
      </c>
      <c r="AL24">
        <v>3.94</v>
      </c>
      <c r="AM24">
        <v>7.9000000000000001E-2</v>
      </c>
      <c r="AN24">
        <v>345</v>
      </c>
      <c r="AO24">
        <f t="shared" si="6"/>
        <v>1.1019899702941835E-2</v>
      </c>
      <c r="AP24">
        <v>1.573</v>
      </c>
      <c r="AQ24">
        <v>9</v>
      </c>
      <c r="AR24">
        <v>25</v>
      </c>
      <c r="AS24">
        <f t="shared" si="7"/>
        <v>7.9854345673491549</v>
      </c>
      <c r="AT24">
        <v>31</v>
      </c>
      <c r="AU24">
        <f t="shared" si="8"/>
        <v>9.901938863512953</v>
      </c>
      <c r="AV24">
        <v>0</v>
      </c>
      <c r="AW24">
        <v>31</v>
      </c>
      <c r="AX24">
        <v>25</v>
      </c>
      <c r="AY24">
        <v>28</v>
      </c>
      <c r="AZ24">
        <v>101</v>
      </c>
      <c r="BA24">
        <v>41</v>
      </c>
      <c r="BB24">
        <v>20</v>
      </c>
      <c r="BC24">
        <v>290</v>
      </c>
      <c r="BD24">
        <v>12</v>
      </c>
      <c r="BE24">
        <v>392</v>
      </c>
      <c r="BF24">
        <v>26</v>
      </c>
      <c r="BG24">
        <v>64</v>
      </c>
      <c r="BH24">
        <v>28</v>
      </c>
      <c r="BI24">
        <v>32</v>
      </c>
    </row>
    <row r="25" spans="2:61" x14ac:dyDescent="0.25">
      <c r="B25" t="s">
        <v>121</v>
      </c>
      <c r="C25" t="s">
        <v>136</v>
      </c>
      <c r="D25" t="s">
        <v>126</v>
      </c>
      <c r="E25">
        <v>478.2</v>
      </c>
      <c r="F25">
        <v>0.99276859504132242</v>
      </c>
      <c r="G25">
        <v>0.89142561983471069</v>
      </c>
      <c r="H25">
        <v>2.2727272727272731E-2</v>
      </c>
      <c r="I25">
        <v>0.639738223140496</v>
      </c>
      <c r="J25">
        <v>2.5520091634411114E-3</v>
      </c>
      <c r="K25">
        <v>2.8011788173844593E-3</v>
      </c>
      <c r="L25">
        <v>5.5640495867768588E-4</v>
      </c>
      <c r="M25">
        <v>3.778925619834711E-4</v>
      </c>
      <c r="N25">
        <v>2.9173553719008262E-4</v>
      </c>
      <c r="O25">
        <v>5.2272727272727281E-5</v>
      </c>
      <c r="P25">
        <v>2.8925619834710744E-5</v>
      </c>
      <c r="Q25">
        <f t="shared" si="0"/>
        <v>2.5495422412794073E-2</v>
      </c>
      <c r="R25">
        <f t="shared" si="1"/>
        <v>31.4235843693146</v>
      </c>
      <c r="S25">
        <f t="shared" si="2"/>
        <v>28.628402714231033</v>
      </c>
      <c r="T25">
        <f t="shared" si="3"/>
        <v>0.32448719434465173</v>
      </c>
      <c r="U25">
        <f t="shared" si="4"/>
        <v>88.22660250753556</v>
      </c>
      <c r="Y25">
        <v>501.68</v>
      </c>
      <c r="Z25">
        <v>64.64</v>
      </c>
      <c r="AA25">
        <v>0.372</v>
      </c>
      <c r="AB25">
        <v>2230</v>
      </c>
      <c r="AC25">
        <v>9.4019999999999992</v>
      </c>
      <c r="AD25">
        <v>49755</v>
      </c>
      <c r="AE25">
        <f t="shared" si="5"/>
        <v>4.9755000000000003</v>
      </c>
      <c r="AF25">
        <v>6.3620000000000001</v>
      </c>
      <c r="AG25">
        <v>4.4497618304510755</v>
      </c>
      <c r="AH25">
        <v>2.4E-2</v>
      </c>
      <c r="AI25">
        <v>0.89100000000000001</v>
      </c>
      <c r="AJ25">
        <v>0.436</v>
      </c>
      <c r="AK25">
        <v>8.7999999999999995E-2</v>
      </c>
      <c r="AL25">
        <v>6.2439999999999998</v>
      </c>
      <c r="AM25">
        <v>6.8000000000000005E-2</v>
      </c>
      <c r="AN25">
        <v>297</v>
      </c>
      <c r="AO25">
        <f t="shared" si="6"/>
        <v>5.9692493216762137E-3</v>
      </c>
      <c r="AP25">
        <v>10.257999999999999</v>
      </c>
      <c r="AQ25">
        <v>8</v>
      </c>
      <c r="AR25">
        <v>38</v>
      </c>
      <c r="AS25">
        <f t="shared" si="7"/>
        <v>7.6374233745352225</v>
      </c>
      <c r="AT25">
        <v>39</v>
      </c>
      <c r="AU25">
        <f t="shared" si="8"/>
        <v>7.8384082001808864</v>
      </c>
      <c r="AV25">
        <v>0</v>
      </c>
      <c r="AW25">
        <v>26</v>
      </c>
      <c r="AX25">
        <v>21</v>
      </c>
      <c r="AY25">
        <v>25</v>
      </c>
      <c r="AZ25">
        <v>150</v>
      </c>
      <c r="BA25">
        <v>35</v>
      </c>
      <c r="BB25">
        <v>19</v>
      </c>
      <c r="BC25">
        <v>184</v>
      </c>
      <c r="BD25">
        <v>10</v>
      </c>
      <c r="BE25">
        <v>402</v>
      </c>
      <c r="BF25">
        <v>23</v>
      </c>
      <c r="BG25">
        <v>35</v>
      </c>
      <c r="BH25">
        <v>24</v>
      </c>
      <c r="BI25">
        <v>44</v>
      </c>
    </row>
    <row r="26" spans="2:61" x14ac:dyDescent="0.25">
      <c r="B26" t="s">
        <v>121</v>
      </c>
      <c r="C26" t="s">
        <v>137</v>
      </c>
      <c r="D26" t="s">
        <v>126</v>
      </c>
      <c r="E26">
        <v>485</v>
      </c>
      <c r="F26">
        <v>5.0026104417670689</v>
      </c>
      <c r="G26">
        <v>4.2730923694779124</v>
      </c>
      <c r="H26">
        <v>0.19879518072289157</v>
      </c>
      <c r="I26">
        <v>9.9786947791164662E-2</v>
      </c>
      <c r="J26">
        <v>4.7004016064257029E-3</v>
      </c>
      <c r="K26">
        <v>8.1672924555064956E-4</v>
      </c>
      <c r="L26">
        <v>2.0333333333333332E-3</v>
      </c>
      <c r="M26">
        <v>1.957831325301205E-3</v>
      </c>
      <c r="N26">
        <v>1.1885542168674698E-3</v>
      </c>
      <c r="O26">
        <v>4.6666666666666672E-4</v>
      </c>
      <c r="P26">
        <v>8.248995983935742E-4</v>
      </c>
      <c r="Q26">
        <f t="shared" si="0"/>
        <v>4.6522556390977438E-2</v>
      </c>
      <c r="R26">
        <f t="shared" si="1"/>
        <v>1.9113306592303734</v>
      </c>
      <c r="S26">
        <f t="shared" si="2"/>
        <v>10.999999999999998</v>
      </c>
      <c r="T26">
        <f t="shared" si="3"/>
        <v>1.9304511278195484</v>
      </c>
      <c r="U26">
        <f t="shared" si="4"/>
        <v>5.6981499513145089</v>
      </c>
      <c r="Y26">
        <v>501.68</v>
      </c>
      <c r="Z26">
        <v>70.132000000000005</v>
      </c>
      <c r="AA26">
        <v>0.35899999999999999</v>
      </c>
      <c r="AB26">
        <v>2152</v>
      </c>
      <c r="AC26">
        <v>10.099</v>
      </c>
      <c r="AD26">
        <v>53444</v>
      </c>
      <c r="AE26">
        <f t="shared" si="5"/>
        <v>5.3444000000000003</v>
      </c>
      <c r="AF26">
        <v>2.2080000000000002</v>
      </c>
      <c r="AG26">
        <v>1.5443373344287923</v>
      </c>
      <c r="AH26">
        <v>3.3000000000000002E-2</v>
      </c>
      <c r="AI26">
        <v>2.0880000000000001</v>
      </c>
      <c r="AJ26">
        <v>1.8160000000000001</v>
      </c>
      <c r="AK26">
        <v>7.4999999999999997E-2</v>
      </c>
      <c r="AL26">
        <v>6.5110000000000001</v>
      </c>
      <c r="AM26">
        <v>7.2000000000000008E-2</v>
      </c>
      <c r="AN26">
        <v>314</v>
      </c>
      <c r="AO26">
        <f t="shared" si="6"/>
        <v>5.8753087343761693E-3</v>
      </c>
      <c r="AP26">
        <v>1.7749999999999999</v>
      </c>
      <c r="AQ26">
        <v>8</v>
      </c>
      <c r="AR26">
        <v>42</v>
      </c>
      <c r="AS26">
        <f t="shared" si="7"/>
        <v>7.8586932115859591</v>
      </c>
      <c r="AT26">
        <v>34</v>
      </c>
      <c r="AU26">
        <f t="shared" si="8"/>
        <v>6.3617992665219667</v>
      </c>
      <c r="AV26">
        <v>0</v>
      </c>
      <c r="AW26">
        <v>10</v>
      </c>
      <c r="AX26">
        <v>20</v>
      </c>
      <c r="AY26">
        <v>12</v>
      </c>
      <c r="AZ26">
        <v>158</v>
      </c>
      <c r="BA26">
        <v>47</v>
      </c>
      <c r="BB26">
        <v>22</v>
      </c>
      <c r="BC26">
        <v>139</v>
      </c>
      <c r="BD26">
        <v>13</v>
      </c>
      <c r="BE26">
        <v>377</v>
      </c>
      <c r="BF26">
        <v>23</v>
      </c>
      <c r="BG26">
        <v>61</v>
      </c>
      <c r="BH26">
        <v>25</v>
      </c>
      <c r="BI26">
        <v>19</v>
      </c>
    </row>
    <row r="27" spans="2:61" x14ac:dyDescent="0.25">
      <c r="B27" t="s">
        <v>121</v>
      </c>
      <c r="C27" t="s">
        <v>138</v>
      </c>
      <c r="D27" t="s">
        <v>126</v>
      </c>
      <c r="E27">
        <v>489</v>
      </c>
      <c r="F27">
        <v>4.5536000000000003</v>
      </c>
      <c r="G27">
        <v>3.8649000000000004</v>
      </c>
      <c r="H27">
        <v>0.21419999999999997</v>
      </c>
      <c r="I27">
        <v>0.13286480000000001</v>
      </c>
      <c r="J27">
        <v>5.1101999999999996E-3</v>
      </c>
      <c r="K27">
        <v>2.7115410952281566E-3</v>
      </c>
      <c r="L27">
        <v>1.6932E-3</v>
      </c>
      <c r="M27">
        <v>1.5759999999999997E-3</v>
      </c>
      <c r="N27">
        <v>1.3492000000000003E-3</v>
      </c>
      <c r="O27">
        <v>5.6980000000000019E-4</v>
      </c>
      <c r="P27">
        <v>6.3650000000000013E-4</v>
      </c>
      <c r="Q27">
        <f t="shared" si="0"/>
        <v>5.542187378716136E-2</v>
      </c>
      <c r="R27">
        <f t="shared" si="1"/>
        <v>7.0158117809727445</v>
      </c>
      <c r="S27">
        <f t="shared" si="2"/>
        <v>13.222075603508497</v>
      </c>
      <c r="T27">
        <f t="shared" si="3"/>
        <v>1.646873140314109</v>
      </c>
      <c r="U27">
        <f t="shared" si="4"/>
        <v>8.0285938727415527</v>
      </c>
      <c r="Y27">
        <v>508.25</v>
      </c>
      <c r="Z27">
        <v>64.319000000000003</v>
      </c>
      <c r="AA27">
        <v>0.30099999999999999</v>
      </c>
      <c r="AB27">
        <v>1804</v>
      </c>
      <c r="AC27">
        <v>6.8070000000000004</v>
      </c>
      <c r="AD27">
        <v>36023</v>
      </c>
      <c r="AE27">
        <f t="shared" si="5"/>
        <v>3.6023000000000001</v>
      </c>
      <c r="AF27">
        <v>2.8849999999999998</v>
      </c>
      <c r="AG27">
        <v>2.0178501856100839</v>
      </c>
      <c r="AH27">
        <v>5.8000000000000003E-2</v>
      </c>
      <c r="AI27">
        <v>4.117</v>
      </c>
      <c r="AJ27">
        <v>5.5780000000000003</v>
      </c>
      <c r="AK27">
        <v>0.08</v>
      </c>
      <c r="AL27">
        <v>4.5880000000000001</v>
      </c>
      <c r="AM27">
        <v>8.2000000000000003E-2</v>
      </c>
      <c r="AN27">
        <v>358</v>
      </c>
      <c r="AO27">
        <f t="shared" si="6"/>
        <v>9.9380951059045604E-3</v>
      </c>
      <c r="AP27">
        <v>0.73299999999999998</v>
      </c>
      <c r="AQ27">
        <v>9</v>
      </c>
      <c r="AR27">
        <v>32</v>
      </c>
      <c r="AS27">
        <f t="shared" si="7"/>
        <v>8.8832135024845229</v>
      </c>
      <c r="AT27">
        <v>42</v>
      </c>
      <c r="AU27">
        <f t="shared" si="8"/>
        <v>11.659217722010938</v>
      </c>
      <c r="AV27">
        <v>0</v>
      </c>
      <c r="AW27">
        <v>6</v>
      </c>
      <c r="AX27">
        <v>19</v>
      </c>
      <c r="AY27">
        <v>16</v>
      </c>
      <c r="AZ27">
        <v>105</v>
      </c>
      <c r="BA27">
        <v>57</v>
      </c>
      <c r="BB27">
        <v>25</v>
      </c>
      <c r="BC27">
        <v>278</v>
      </c>
      <c r="BD27">
        <v>16</v>
      </c>
      <c r="BE27">
        <v>356</v>
      </c>
      <c r="BF27">
        <v>9</v>
      </c>
      <c r="BG27">
        <v>25</v>
      </c>
      <c r="BH27">
        <v>25</v>
      </c>
      <c r="BI27">
        <v>22</v>
      </c>
    </row>
    <row r="28" spans="2:61" x14ac:dyDescent="0.25">
      <c r="B28" t="s">
        <v>121</v>
      </c>
      <c r="C28" t="s">
        <v>139</v>
      </c>
      <c r="D28" t="s">
        <v>126</v>
      </c>
      <c r="E28">
        <v>494.5</v>
      </c>
      <c r="F28">
        <v>3.5450751252086814</v>
      </c>
      <c r="G28">
        <v>3.3662353923205344</v>
      </c>
      <c r="H28">
        <v>2.6293823038397328E-2</v>
      </c>
      <c r="I28">
        <v>0.32006990818030051</v>
      </c>
      <c r="J28">
        <v>3.4904006677796326E-3</v>
      </c>
      <c r="K28">
        <v>4.9983305509181978E-3</v>
      </c>
      <c r="L28">
        <v>1.6291736227045074E-3</v>
      </c>
      <c r="M28">
        <v>8.230383973288816E-4</v>
      </c>
      <c r="N28">
        <v>7.4895659432387316E-4</v>
      </c>
      <c r="O28">
        <v>1.5776293823038399E-4</v>
      </c>
      <c r="P28">
        <v>8.8272120200333883E-5</v>
      </c>
      <c r="Q28">
        <f t="shared" si="0"/>
        <v>7.8110470522596235E-3</v>
      </c>
      <c r="R28">
        <f t="shared" si="1"/>
        <v>14.848428491724013</v>
      </c>
      <c r="S28">
        <f t="shared" si="2"/>
        <v>10.368854999690036</v>
      </c>
      <c r="T28">
        <f t="shared" si="3"/>
        <v>0.26222800818300163</v>
      </c>
      <c r="U28">
        <f t="shared" si="4"/>
        <v>39.541371158392437</v>
      </c>
      <c r="Y28">
        <v>508.25</v>
      </c>
      <c r="Z28">
        <v>65.137</v>
      </c>
      <c r="AA28">
        <v>0.41200000000000003</v>
      </c>
      <c r="AB28">
        <v>2470</v>
      </c>
      <c r="AC28">
        <v>9.1999999999999993</v>
      </c>
      <c r="AD28">
        <v>48686</v>
      </c>
      <c r="AE28">
        <f t="shared" si="5"/>
        <v>4.8685999999999998</v>
      </c>
      <c r="AF28">
        <v>3.1909999999999998</v>
      </c>
      <c r="AG28">
        <v>2.2318751966314654</v>
      </c>
      <c r="AH28">
        <v>3.9E-2</v>
      </c>
      <c r="AI28">
        <v>2.5819999999999999</v>
      </c>
      <c r="AJ28">
        <v>2.8970000000000002</v>
      </c>
      <c r="AK28">
        <v>8.5000000000000006E-2</v>
      </c>
      <c r="AL28">
        <v>6.0350000000000001</v>
      </c>
      <c r="AM28">
        <v>7.2999999999999995E-2</v>
      </c>
      <c r="AN28">
        <v>319</v>
      </c>
      <c r="AO28">
        <f t="shared" si="6"/>
        <v>6.5521915951197466E-3</v>
      </c>
      <c r="AP28">
        <v>4.1399999999999997</v>
      </c>
      <c r="AQ28">
        <v>7</v>
      </c>
      <c r="AR28">
        <v>45</v>
      </c>
      <c r="AS28">
        <f t="shared" si="7"/>
        <v>9.2429035040874172</v>
      </c>
      <c r="AT28">
        <v>52</v>
      </c>
      <c r="AU28">
        <f t="shared" si="8"/>
        <v>10.680688493612127</v>
      </c>
      <c r="AV28">
        <v>0</v>
      </c>
      <c r="AW28">
        <v>17</v>
      </c>
      <c r="AX28">
        <v>12</v>
      </c>
      <c r="AY28">
        <v>17</v>
      </c>
      <c r="AZ28">
        <v>146</v>
      </c>
      <c r="BA28">
        <v>47</v>
      </c>
      <c r="BB28">
        <v>24</v>
      </c>
      <c r="BC28">
        <v>236</v>
      </c>
      <c r="BD28">
        <v>20</v>
      </c>
      <c r="BE28">
        <v>431</v>
      </c>
      <c r="BF28">
        <v>2</v>
      </c>
      <c r="BG28">
        <v>31</v>
      </c>
      <c r="BH28">
        <v>7</v>
      </c>
      <c r="BI28">
        <v>23</v>
      </c>
    </row>
    <row r="29" spans="2:61" x14ac:dyDescent="0.25">
      <c r="B29" t="s">
        <v>121</v>
      </c>
      <c r="C29" t="s">
        <v>140</v>
      </c>
      <c r="D29" t="s">
        <v>126</v>
      </c>
      <c r="E29">
        <v>494.6</v>
      </c>
      <c r="F29">
        <v>4.2247899159663866</v>
      </c>
      <c r="G29">
        <v>3.920483193277311</v>
      </c>
      <c r="H29">
        <v>2.5420168067226894E-2</v>
      </c>
      <c r="I29">
        <v>7.7894747899159664E-2</v>
      </c>
      <c r="J29">
        <v>3.0428571428571432E-3</v>
      </c>
      <c r="K29">
        <v>8.544772358912259E-4</v>
      </c>
      <c r="L29">
        <v>3.2699579831932772E-3</v>
      </c>
      <c r="M29">
        <v>3.2176470588235295E-3</v>
      </c>
      <c r="N29">
        <v>7.1617647058823538E-4</v>
      </c>
      <c r="O29">
        <v>2.4663865546218494E-4</v>
      </c>
      <c r="P29">
        <v>8.2993697478991597E-4</v>
      </c>
      <c r="Q29">
        <f t="shared" si="0"/>
        <v>6.4839375184202776E-3</v>
      </c>
      <c r="R29">
        <f t="shared" si="1"/>
        <v>2.1795202115811882</v>
      </c>
      <c r="S29">
        <f t="shared" si="2"/>
        <v>7.76143396833052</v>
      </c>
      <c r="T29">
        <f t="shared" si="3"/>
        <v>2.1169252203734961</v>
      </c>
      <c r="U29">
        <f t="shared" si="4"/>
        <v>3.666371345399317</v>
      </c>
      <c r="Y29">
        <v>508.99</v>
      </c>
      <c r="Z29">
        <v>60.07</v>
      </c>
      <c r="AA29">
        <v>0.32400000000000001</v>
      </c>
      <c r="AB29">
        <v>1942</v>
      </c>
      <c r="AC29">
        <v>7.7039999999999997</v>
      </c>
      <c r="AD29">
        <v>40770</v>
      </c>
      <c r="AE29">
        <f t="shared" si="5"/>
        <v>4.077</v>
      </c>
      <c r="AF29">
        <v>2.7490000000000001</v>
      </c>
      <c r="AG29">
        <v>1.9227279584894699</v>
      </c>
      <c r="AH29">
        <v>7.0000000000000007E-2</v>
      </c>
      <c r="AI29">
        <v>4.992</v>
      </c>
      <c r="AJ29">
        <v>6.7919999999999998</v>
      </c>
      <c r="AK29">
        <v>7.4999999999999997E-2</v>
      </c>
      <c r="AL29">
        <v>5.1909999999999998</v>
      </c>
      <c r="AM29">
        <v>6.2E-2</v>
      </c>
      <c r="AN29">
        <v>271</v>
      </c>
      <c r="AO29">
        <f t="shared" si="6"/>
        <v>6.6470443953887664E-3</v>
      </c>
      <c r="AP29">
        <v>0.81100000000000005</v>
      </c>
      <c r="AQ29">
        <v>5</v>
      </c>
      <c r="AR29">
        <v>39</v>
      </c>
      <c r="AS29">
        <f t="shared" si="7"/>
        <v>9.565857247976453</v>
      </c>
      <c r="AT29">
        <v>37</v>
      </c>
      <c r="AU29">
        <f t="shared" si="8"/>
        <v>9.0753004660289438</v>
      </c>
      <c r="AV29">
        <v>0</v>
      </c>
      <c r="AW29">
        <v>6</v>
      </c>
      <c r="AX29">
        <v>14</v>
      </c>
      <c r="AY29">
        <v>14</v>
      </c>
      <c r="AZ29">
        <v>117</v>
      </c>
      <c r="BA29">
        <v>69</v>
      </c>
      <c r="BB29">
        <v>23</v>
      </c>
      <c r="BC29">
        <v>243</v>
      </c>
      <c r="BD29">
        <v>14</v>
      </c>
      <c r="BE29">
        <v>356</v>
      </c>
      <c r="BF29">
        <v>3</v>
      </c>
      <c r="BG29">
        <v>28</v>
      </c>
      <c r="BH29">
        <v>4</v>
      </c>
      <c r="BI29">
        <v>20</v>
      </c>
    </row>
    <row r="30" spans="2:61" x14ac:dyDescent="0.25">
      <c r="B30" t="s">
        <v>121</v>
      </c>
      <c r="C30" t="s">
        <v>141</v>
      </c>
      <c r="D30" t="s">
        <v>126</v>
      </c>
      <c r="E30">
        <v>498.88</v>
      </c>
      <c r="F30">
        <v>4.0559872029250457</v>
      </c>
      <c r="G30">
        <v>3.9082495429616086</v>
      </c>
      <c r="H30">
        <v>2.3537477148080441E-2</v>
      </c>
      <c r="I30">
        <v>3.8079296160877504E-2</v>
      </c>
      <c r="J30">
        <v>4.2052102376599646E-3</v>
      </c>
      <c r="K30">
        <v>9.2945878492738457E-4</v>
      </c>
      <c r="L30">
        <v>3.1949268738574038E-3</v>
      </c>
      <c r="M30">
        <v>2.6741316270566732E-3</v>
      </c>
      <c r="N30">
        <v>9.4446983546617918E-4</v>
      </c>
      <c r="O30">
        <v>2.5959780621572209E-4</v>
      </c>
      <c r="P30">
        <v>6.4750914076782459E-4</v>
      </c>
      <c r="Q30">
        <f t="shared" si="0"/>
        <v>6.0225113287531076E-3</v>
      </c>
      <c r="R30">
        <f t="shared" si="1"/>
        <v>2.3781971307365795</v>
      </c>
      <c r="S30">
        <f t="shared" si="2"/>
        <v>10.759830434147059</v>
      </c>
      <c r="T30">
        <f t="shared" si="3"/>
        <v>1.6567753252448476</v>
      </c>
      <c r="U30">
        <f t="shared" si="4"/>
        <v>6.4944415034409753</v>
      </c>
      <c r="Y30">
        <v>512.1</v>
      </c>
      <c r="Z30">
        <v>50.835999999999999</v>
      </c>
      <c r="AA30">
        <v>0.20700000000000002</v>
      </c>
      <c r="AB30">
        <v>1241</v>
      </c>
      <c r="AC30">
        <v>4.8860000000000001</v>
      </c>
      <c r="AD30">
        <v>25857</v>
      </c>
      <c r="AE30">
        <f t="shared" si="5"/>
        <v>2.5857000000000001</v>
      </c>
      <c r="AF30">
        <v>1.754</v>
      </c>
      <c r="AG30">
        <v>1.2267969585996836</v>
      </c>
      <c r="AH30">
        <v>9.8000000000000004E-2</v>
      </c>
      <c r="AI30">
        <v>8.7249999999999996</v>
      </c>
      <c r="AJ30">
        <v>12.805</v>
      </c>
      <c r="AK30">
        <v>6.7000000000000004E-2</v>
      </c>
      <c r="AL30">
        <v>3.5030000000000001</v>
      </c>
      <c r="AM30">
        <v>8.3000000000000004E-2</v>
      </c>
      <c r="AN30">
        <v>362</v>
      </c>
      <c r="AO30">
        <f t="shared" si="6"/>
        <v>1.4000077348493638E-2</v>
      </c>
      <c r="AP30">
        <v>0.81900000000000006</v>
      </c>
      <c r="AQ30">
        <v>7</v>
      </c>
      <c r="AR30">
        <v>22</v>
      </c>
      <c r="AS30">
        <f t="shared" si="7"/>
        <v>8.5083343001895031</v>
      </c>
      <c r="AT30">
        <v>17</v>
      </c>
      <c r="AU30">
        <f t="shared" si="8"/>
        <v>6.5746219592373434</v>
      </c>
      <c r="AV30">
        <v>0</v>
      </c>
      <c r="AW30">
        <v>3</v>
      </c>
      <c r="AX30">
        <v>7</v>
      </c>
      <c r="AY30">
        <v>10</v>
      </c>
      <c r="AZ30">
        <v>73</v>
      </c>
      <c r="BA30">
        <v>84</v>
      </c>
      <c r="BB30">
        <v>19</v>
      </c>
      <c r="BC30">
        <v>152</v>
      </c>
      <c r="BD30">
        <v>11</v>
      </c>
      <c r="BE30">
        <v>241</v>
      </c>
      <c r="BF30">
        <v>11</v>
      </c>
      <c r="BG30">
        <v>36</v>
      </c>
      <c r="BH30">
        <v>2</v>
      </c>
      <c r="BI30">
        <v>15</v>
      </c>
    </row>
    <row r="31" spans="2:61" x14ac:dyDescent="0.25">
      <c r="B31" t="s">
        <v>121</v>
      </c>
      <c r="C31" t="s">
        <v>161</v>
      </c>
      <c r="D31" t="s">
        <v>126</v>
      </c>
      <c r="E31">
        <v>506</v>
      </c>
      <c r="F31">
        <v>5.481712218649518</v>
      </c>
      <c r="G31">
        <v>4.8340032154340848</v>
      </c>
      <c r="H31">
        <v>3.0747588424437308E-2</v>
      </c>
      <c r="I31">
        <v>3.7007636655948556E-2</v>
      </c>
      <c r="J31">
        <v>4.440715434083602E-3</v>
      </c>
      <c r="K31">
        <v>2.7246192677131799E-3</v>
      </c>
      <c r="L31">
        <v>2.6665996784565917E-3</v>
      </c>
      <c r="M31">
        <v>1.9453376205787784E-3</v>
      </c>
      <c r="N31">
        <v>1.0488344051446947E-3</v>
      </c>
      <c r="O31">
        <v>2.6165594855305469E-4</v>
      </c>
      <c r="P31">
        <v>5.3979099678456608E-4</v>
      </c>
      <c r="Q31">
        <f t="shared" si="0"/>
        <v>6.3606884509852836E-3</v>
      </c>
      <c r="R31">
        <f t="shared" si="1"/>
        <v>5.6363621335914109</v>
      </c>
      <c r="S31">
        <f t="shared" si="2"/>
        <v>9.1864139020537117</v>
      </c>
      <c r="T31">
        <f t="shared" si="3"/>
        <v>1.1166541947285276</v>
      </c>
      <c r="U31">
        <f t="shared" si="4"/>
        <v>8.2267311988086362</v>
      </c>
      <c r="Y31">
        <v>512.1</v>
      </c>
      <c r="Z31">
        <v>47.927</v>
      </c>
      <c r="AA31">
        <v>0.183</v>
      </c>
      <c r="AB31">
        <v>1097</v>
      </c>
      <c r="AC31">
        <v>4.1639999999999997</v>
      </c>
      <c r="AD31">
        <v>22036</v>
      </c>
      <c r="AE31">
        <f t="shared" si="5"/>
        <v>2.2035999999999998</v>
      </c>
      <c r="AF31">
        <v>1.756</v>
      </c>
      <c r="AG31">
        <v>1.2281958148808692</v>
      </c>
      <c r="AH31">
        <v>0.10400000000000001</v>
      </c>
      <c r="AI31">
        <v>9.141</v>
      </c>
      <c r="AJ31">
        <v>13.367000000000001</v>
      </c>
      <c r="AK31">
        <v>7.4999999999999997E-2</v>
      </c>
      <c r="AL31">
        <v>2.8</v>
      </c>
      <c r="AM31">
        <v>5.9000000000000004E-2</v>
      </c>
      <c r="AN31">
        <v>257</v>
      </c>
      <c r="AO31">
        <f t="shared" si="6"/>
        <v>1.1662733708477037E-2</v>
      </c>
      <c r="AP31">
        <v>1.552</v>
      </c>
      <c r="AQ31">
        <v>8</v>
      </c>
      <c r="AR31">
        <v>20</v>
      </c>
      <c r="AS31">
        <f t="shared" si="7"/>
        <v>9.0760573606825208</v>
      </c>
      <c r="AT31">
        <v>16</v>
      </c>
      <c r="AU31">
        <f t="shared" si="8"/>
        <v>7.2608458885460161</v>
      </c>
      <c r="AV31">
        <v>0</v>
      </c>
      <c r="AW31">
        <v>8</v>
      </c>
      <c r="AX31">
        <v>11</v>
      </c>
      <c r="AY31">
        <v>10</v>
      </c>
      <c r="AZ31">
        <v>65</v>
      </c>
      <c r="BA31">
        <v>69</v>
      </c>
      <c r="BB31">
        <v>15</v>
      </c>
      <c r="BC31">
        <v>113</v>
      </c>
      <c r="BD31">
        <v>10</v>
      </c>
      <c r="BE31">
        <v>198</v>
      </c>
      <c r="BF31">
        <v>4</v>
      </c>
      <c r="BG31">
        <v>32</v>
      </c>
      <c r="BH31">
        <v>15</v>
      </c>
      <c r="BI31">
        <v>22</v>
      </c>
    </row>
    <row r="32" spans="2:61" x14ac:dyDescent="0.25">
      <c r="B32" t="s">
        <v>121</v>
      </c>
      <c r="C32" t="s">
        <v>162</v>
      </c>
      <c r="D32" t="s">
        <v>126</v>
      </c>
      <c r="E32">
        <v>515.35</v>
      </c>
      <c r="F32">
        <v>4.5242940199335555</v>
      </c>
      <c r="G32">
        <v>3.960029069767443</v>
      </c>
      <c r="H32">
        <v>5.7724252491694363E-2</v>
      </c>
      <c r="I32">
        <v>4.9604443521594689E-2</v>
      </c>
      <c r="J32">
        <v>2.870639534883721E-3</v>
      </c>
      <c r="K32">
        <v>2.8151381802617903E-3</v>
      </c>
      <c r="L32">
        <v>1.7948504983388708E-3</v>
      </c>
      <c r="M32">
        <v>2.3625415282392029E-3</v>
      </c>
      <c r="N32">
        <v>1.2186461794019936E-3</v>
      </c>
      <c r="O32">
        <v>7.0411129568106318E-4</v>
      </c>
      <c r="P32">
        <v>3.294227574750831E-4</v>
      </c>
      <c r="Q32">
        <f t="shared" si="0"/>
        <v>1.4576724431743699E-2</v>
      </c>
      <c r="R32">
        <f t="shared" si="1"/>
        <v>7.1088826133973617</v>
      </c>
      <c r="S32">
        <f t="shared" si="2"/>
        <v>7.249036520462468</v>
      </c>
      <c r="T32">
        <f t="shared" si="3"/>
        <v>0.83186954355976184</v>
      </c>
      <c r="U32">
        <f t="shared" si="4"/>
        <v>8.7141506460762681</v>
      </c>
      <c r="Y32">
        <v>517.45000000000005</v>
      </c>
      <c r="Z32">
        <v>54.8</v>
      </c>
      <c r="AA32">
        <v>0.48</v>
      </c>
      <c r="AB32">
        <v>2878</v>
      </c>
      <c r="AC32">
        <v>9.7509999999999994</v>
      </c>
      <c r="AD32">
        <v>51602</v>
      </c>
      <c r="AE32">
        <f t="shared" si="5"/>
        <v>5.1601999999999997</v>
      </c>
      <c r="AF32">
        <v>3.5620000000000003</v>
      </c>
      <c r="AG32">
        <v>2.4913630367913759</v>
      </c>
      <c r="AH32">
        <v>0.10200000000000001</v>
      </c>
      <c r="AI32">
        <v>4.8920000000000003</v>
      </c>
      <c r="AJ32">
        <v>6.5170000000000003</v>
      </c>
      <c r="AK32">
        <v>0.05</v>
      </c>
      <c r="AL32">
        <v>6.194</v>
      </c>
      <c r="AM32">
        <v>0.13400000000000001</v>
      </c>
      <c r="AN32">
        <v>585</v>
      </c>
      <c r="AO32">
        <f t="shared" si="6"/>
        <v>1.133676989263982E-2</v>
      </c>
      <c r="AP32">
        <v>4.5250000000000004</v>
      </c>
      <c r="AQ32">
        <v>10</v>
      </c>
      <c r="AR32">
        <v>47</v>
      </c>
      <c r="AS32">
        <f t="shared" si="7"/>
        <v>9.1081741017790012</v>
      </c>
      <c r="AT32">
        <v>62</v>
      </c>
      <c r="AU32">
        <f t="shared" si="8"/>
        <v>12.015038176814853</v>
      </c>
      <c r="AV32">
        <v>5</v>
      </c>
      <c r="AW32">
        <v>15</v>
      </c>
      <c r="AX32">
        <v>12</v>
      </c>
      <c r="AY32">
        <v>44</v>
      </c>
      <c r="AZ32">
        <v>146</v>
      </c>
      <c r="BA32">
        <v>47</v>
      </c>
      <c r="BB32">
        <v>25</v>
      </c>
      <c r="BC32">
        <v>169</v>
      </c>
      <c r="BD32">
        <v>17</v>
      </c>
      <c r="BE32">
        <v>407</v>
      </c>
      <c r="BF32">
        <v>5</v>
      </c>
      <c r="BG32">
        <v>39</v>
      </c>
      <c r="BH32">
        <v>15</v>
      </c>
      <c r="BI32">
        <v>40</v>
      </c>
    </row>
    <row r="33" spans="2:61" x14ac:dyDescent="0.25">
      <c r="B33" t="s">
        <v>121</v>
      </c>
      <c r="C33" t="s">
        <v>142</v>
      </c>
      <c r="D33" t="s">
        <v>126</v>
      </c>
      <c r="E33">
        <v>522.67999999999995</v>
      </c>
      <c r="F33">
        <v>7.1424520069808022</v>
      </c>
      <c r="G33">
        <v>5.6801919720767895</v>
      </c>
      <c r="H33">
        <v>3.0541012216404893E-2</v>
      </c>
      <c r="I33">
        <v>9.1252181500872595E-3</v>
      </c>
      <c r="J33">
        <v>2.924520069808029E-3</v>
      </c>
      <c r="K33">
        <v>2.9576146326659647E-3</v>
      </c>
      <c r="L33">
        <v>8.6431064572425843E-4</v>
      </c>
      <c r="M33">
        <v>8.0693717277486926E-4</v>
      </c>
      <c r="N33">
        <v>1.262216404886562E-3</v>
      </c>
      <c r="O33">
        <v>2.9013961605584644E-4</v>
      </c>
      <c r="P33">
        <v>1.3765270506108204E-4</v>
      </c>
      <c r="Q33">
        <f t="shared" si="0"/>
        <v>5.3767570473922735E-3</v>
      </c>
      <c r="R33">
        <f t="shared" si="1"/>
        <v>5.2068920332363398</v>
      </c>
      <c r="S33">
        <f t="shared" si="2"/>
        <v>5.1486289269529157</v>
      </c>
      <c r="T33">
        <f t="shared" si="3"/>
        <v>0.24233812120746603</v>
      </c>
      <c r="U33">
        <f t="shared" si="4"/>
        <v>21.245641838351826</v>
      </c>
      <c r="Y33">
        <v>522.11</v>
      </c>
      <c r="Z33">
        <v>56.207999999999998</v>
      </c>
      <c r="AA33">
        <v>0.28400000000000003</v>
      </c>
      <c r="AB33">
        <v>1703</v>
      </c>
      <c r="AC33">
        <v>7.2380000000000004</v>
      </c>
      <c r="AD33">
        <v>38303</v>
      </c>
      <c r="AE33">
        <f t="shared" si="5"/>
        <v>3.8302999999999998</v>
      </c>
      <c r="AF33">
        <v>5.5739999999999998</v>
      </c>
      <c r="AG33">
        <v>3.8986124556639887</v>
      </c>
      <c r="AH33">
        <v>0.10400000000000001</v>
      </c>
      <c r="AI33">
        <v>4.4279999999999999</v>
      </c>
      <c r="AJ33">
        <v>6.3360000000000003</v>
      </c>
      <c r="AK33">
        <v>3.7999999999999999E-2</v>
      </c>
      <c r="AL33">
        <v>5.0190000000000001</v>
      </c>
      <c r="AM33">
        <v>0.14100000000000001</v>
      </c>
      <c r="AN33">
        <v>615</v>
      </c>
      <c r="AO33">
        <f t="shared" si="6"/>
        <v>1.605618358875284E-2</v>
      </c>
      <c r="AP33">
        <v>2.0910000000000002</v>
      </c>
      <c r="AQ33">
        <v>12</v>
      </c>
      <c r="AR33">
        <v>44</v>
      </c>
      <c r="AS33">
        <f t="shared" si="7"/>
        <v>11.487350860245934</v>
      </c>
      <c r="AT33">
        <v>38</v>
      </c>
      <c r="AU33">
        <f t="shared" si="8"/>
        <v>9.920893924757852</v>
      </c>
      <c r="AV33">
        <v>19</v>
      </c>
      <c r="AW33">
        <v>49</v>
      </c>
      <c r="AX33">
        <v>13</v>
      </c>
      <c r="AY33">
        <v>44</v>
      </c>
      <c r="AZ33">
        <v>103</v>
      </c>
      <c r="BA33">
        <v>72</v>
      </c>
      <c r="BB33">
        <v>18</v>
      </c>
      <c r="BC33">
        <v>132</v>
      </c>
      <c r="BD33">
        <v>13</v>
      </c>
      <c r="BE33">
        <v>349</v>
      </c>
      <c r="BF33">
        <v>7</v>
      </c>
      <c r="BG33">
        <v>59</v>
      </c>
      <c r="BH33">
        <v>28</v>
      </c>
      <c r="BI33">
        <v>38</v>
      </c>
    </row>
    <row r="34" spans="2:61" x14ac:dyDescent="0.25">
      <c r="B34" t="s">
        <v>121</v>
      </c>
      <c r="C34" t="s">
        <v>143</v>
      </c>
      <c r="D34" t="s">
        <v>126</v>
      </c>
      <c r="E34">
        <v>527.32000000000005</v>
      </c>
      <c r="F34">
        <v>1.3471837488457989</v>
      </c>
      <c r="G34">
        <v>1.1329639889196674</v>
      </c>
      <c r="H34">
        <v>2.354570637119114E-2</v>
      </c>
      <c r="I34">
        <v>0.12854455216989846</v>
      </c>
      <c r="J34">
        <v>2.8512752426258035E-3</v>
      </c>
      <c r="K34">
        <v>3.1296642373362842E-3</v>
      </c>
      <c r="L34">
        <v>6.1980609418282547E-4</v>
      </c>
      <c r="M34">
        <v>3.8481071098799637E-4</v>
      </c>
      <c r="N34">
        <v>2.4884579870729451E-4</v>
      </c>
      <c r="O34">
        <v>4.2243767313019393E-5</v>
      </c>
      <c r="P34">
        <v>2.8508771929824561E-5</v>
      </c>
      <c r="Q34">
        <f t="shared" si="0"/>
        <v>2.0782396088019565E-2</v>
      </c>
      <c r="R34">
        <f t="shared" si="1"/>
        <v>27.623686789202903</v>
      </c>
      <c r="S34">
        <f t="shared" si="2"/>
        <v>25.166512532711863</v>
      </c>
      <c r="T34">
        <f t="shared" si="3"/>
        <v>0.25162999185004076</v>
      </c>
      <c r="U34">
        <f t="shared" si="4"/>
        <v>100.0139623567205</v>
      </c>
    </row>
    <row r="35" spans="2:61" x14ac:dyDescent="0.25">
      <c r="B35" t="s">
        <v>121</v>
      </c>
      <c r="C35" t="s">
        <v>144</v>
      </c>
      <c r="D35" t="s">
        <v>126</v>
      </c>
      <c r="E35">
        <v>542.61</v>
      </c>
      <c r="F35">
        <v>1.4643799472295518</v>
      </c>
      <c r="G35">
        <v>1.2297713280562887</v>
      </c>
      <c r="H35">
        <v>0.12906772207563763</v>
      </c>
      <c r="I35">
        <v>0.10538544415127531</v>
      </c>
      <c r="J35">
        <v>2.7158584764852638E-3</v>
      </c>
      <c r="K35">
        <v>2.9810258302860118E-3</v>
      </c>
      <c r="L35">
        <v>1.1044415127528585E-3</v>
      </c>
      <c r="M35">
        <v>6.1103781882146E-4</v>
      </c>
      <c r="N35">
        <v>4.5866314863676338E-4</v>
      </c>
      <c r="O35">
        <v>3.1926121372031666E-4</v>
      </c>
      <c r="P35">
        <v>1.0037379067722077E-4</v>
      </c>
      <c r="Q35">
        <f t="shared" si="0"/>
        <v>0.10495261934561055</v>
      </c>
      <c r="R35">
        <f t="shared" si="1"/>
        <v>24.240488961453206</v>
      </c>
      <c r="S35">
        <f t="shared" si="2"/>
        <v>22.084255946817407</v>
      </c>
      <c r="T35">
        <f t="shared" si="3"/>
        <v>0.81619881995351318</v>
      </c>
      <c r="U35">
        <f t="shared" si="4"/>
        <v>27.057446552146722</v>
      </c>
    </row>
    <row r="36" spans="2:61" x14ac:dyDescent="0.25">
      <c r="B36" t="s">
        <v>121</v>
      </c>
      <c r="C36" t="s">
        <v>145</v>
      </c>
      <c r="D36" t="s">
        <v>106</v>
      </c>
      <c r="E36">
        <v>552.62</v>
      </c>
      <c r="F36">
        <v>0.9656556645851917</v>
      </c>
      <c r="G36">
        <v>0.8252676181980374</v>
      </c>
      <c r="H36">
        <v>4.3041926851025876E-2</v>
      </c>
      <c r="I36">
        <v>9.3893621766280105E-2</v>
      </c>
      <c r="J36">
        <v>2.7546218445706912E-3</v>
      </c>
      <c r="K36">
        <v>3.0235739242062401E-3</v>
      </c>
      <c r="L36">
        <v>7.1632471008028543E-4</v>
      </c>
      <c r="M36">
        <v>4.1503122212310437E-4</v>
      </c>
      <c r="N36">
        <v>1.9826048171275651E-4</v>
      </c>
      <c r="O36">
        <v>2.464317573595005E-4</v>
      </c>
      <c r="P36">
        <v>2.7754237288135587E-4</v>
      </c>
      <c r="Q36">
        <f t="shared" si="0"/>
        <v>5.2155114173760314E-2</v>
      </c>
      <c r="R36">
        <f t="shared" si="1"/>
        <v>36.637496219810245</v>
      </c>
      <c r="S36">
        <f t="shared" si="2"/>
        <v>33.378528174719577</v>
      </c>
      <c r="T36">
        <f t="shared" si="3"/>
        <v>3.3630590460748544</v>
      </c>
      <c r="U36">
        <f t="shared" si="4"/>
        <v>9.9250496995218818</v>
      </c>
    </row>
    <row r="37" spans="2:61" x14ac:dyDescent="0.25">
      <c r="B37" t="s">
        <v>121</v>
      </c>
      <c r="C37" t="s">
        <v>163</v>
      </c>
      <c r="D37" t="s">
        <v>106</v>
      </c>
      <c r="E37">
        <v>558.9</v>
      </c>
      <c r="F37">
        <v>0.25130775937227551</v>
      </c>
      <c r="G37">
        <v>0.21545335658238884</v>
      </c>
      <c r="H37">
        <v>1.852659110723627E-2</v>
      </c>
      <c r="I37">
        <v>7.9626634699215354E-2</v>
      </c>
      <c r="J37">
        <v>8.0765416419278425E-4</v>
      </c>
      <c r="K37">
        <v>2.9550360671623324E-3</v>
      </c>
      <c r="L37">
        <v>4.4965126416739322E-4</v>
      </c>
      <c r="M37">
        <v>1.9093286835222324E-4</v>
      </c>
      <c r="N37">
        <v>4.9258936355710553E-5</v>
      </c>
      <c r="O37">
        <v>7.4760244115082826E-5</v>
      </c>
      <c r="P37">
        <v>5.8086312118570181E-4</v>
      </c>
      <c r="Q37">
        <f t="shared" si="0"/>
        <v>8.5988872028325752E-2</v>
      </c>
      <c r="R37">
        <f t="shared" si="1"/>
        <v>137.15432955124714</v>
      </c>
      <c r="S37">
        <f t="shared" si="2"/>
        <v>37.486265101836061</v>
      </c>
      <c r="T37">
        <f t="shared" si="3"/>
        <v>26.960040465351543</v>
      </c>
      <c r="U37">
        <f t="shared" si="4"/>
        <v>1.3904380132519678</v>
      </c>
    </row>
    <row r="38" spans="2:61" x14ac:dyDescent="0.25">
      <c r="B38" t="s">
        <v>121</v>
      </c>
      <c r="C38" t="s">
        <v>146</v>
      </c>
      <c r="D38" t="s">
        <v>106</v>
      </c>
      <c r="E38">
        <v>561.5</v>
      </c>
      <c r="F38">
        <v>1.6501225490196083</v>
      </c>
      <c r="G38">
        <v>1.3018790849673203</v>
      </c>
      <c r="H38">
        <v>2.6552287581699349E-2</v>
      </c>
      <c r="I38">
        <v>0.12584558823529415</v>
      </c>
      <c r="J38">
        <v>2.5228195161468504E-3</v>
      </c>
      <c r="K38">
        <v>8.3074175711646964E-4</v>
      </c>
      <c r="L38">
        <v>5.9395424836601303E-4</v>
      </c>
      <c r="M38">
        <v>4.646650326797387E-4</v>
      </c>
      <c r="N38">
        <v>3.3190359477124184E-4</v>
      </c>
      <c r="O38">
        <v>9.6813725490196086E-5</v>
      </c>
      <c r="P38">
        <v>2.4765114379084966E-4</v>
      </c>
      <c r="Q38">
        <f t="shared" si="0"/>
        <v>2.0395356134295578E-2</v>
      </c>
      <c r="R38">
        <f t="shared" si="1"/>
        <v>6.3810976511487851</v>
      </c>
      <c r="S38">
        <f t="shared" si="2"/>
        <v>19.378293616339786</v>
      </c>
      <c r="T38">
        <f t="shared" si="3"/>
        <v>1.9022591779102602</v>
      </c>
      <c r="U38">
        <f t="shared" si="4"/>
        <v>10.186989155509263</v>
      </c>
    </row>
    <row r="39" spans="2:61" x14ac:dyDescent="0.25">
      <c r="B39" t="s">
        <v>121</v>
      </c>
      <c r="C39" t="s">
        <v>147</v>
      </c>
      <c r="D39" t="s">
        <v>106</v>
      </c>
      <c r="E39">
        <v>577</v>
      </c>
      <c r="F39">
        <v>5.9125305126118795</v>
      </c>
      <c r="G39">
        <v>4.7541700569568768</v>
      </c>
      <c r="H39">
        <v>0.28742880390561437</v>
      </c>
      <c r="I39">
        <v>2.3240439381611067E-2</v>
      </c>
      <c r="J39">
        <v>3.202807160292922E-3</v>
      </c>
      <c r="K39">
        <v>2.7578733678073194E-3</v>
      </c>
      <c r="L39">
        <v>2.9912530512611881E-3</v>
      </c>
      <c r="M39">
        <v>1.8582180634662327E-3</v>
      </c>
      <c r="N39">
        <v>9.9532139951179818E-4</v>
      </c>
      <c r="O39">
        <v>2.3087876322213182E-4</v>
      </c>
      <c r="P39">
        <v>5.0610252237591555E-4</v>
      </c>
      <c r="Q39">
        <f t="shared" si="0"/>
        <v>6.0458250433219944E-2</v>
      </c>
      <c r="R39">
        <f t="shared" si="1"/>
        <v>5.8009564966479594</v>
      </c>
      <c r="S39">
        <f t="shared" si="2"/>
        <v>6.7368376013520734</v>
      </c>
      <c r="T39">
        <f t="shared" si="3"/>
        <v>1.0645444237639863</v>
      </c>
      <c r="U39">
        <f t="shared" si="4"/>
        <v>6.328376205787781</v>
      </c>
    </row>
    <row r="40" spans="2:61" x14ac:dyDescent="0.25">
      <c r="B40" t="s">
        <v>121</v>
      </c>
      <c r="C40" t="s">
        <v>164</v>
      </c>
      <c r="D40" t="s">
        <v>106</v>
      </c>
      <c r="E40">
        <v>578.5</v>
      </c>
      <c r="F40">
        <v>4.7210321324245372</v>
      </c>
      <c r="G40">
        <v>3.9975657254138266</v>
      </c>
      <c r="H40">
        <v>0.66820837390457655</v>
      </c>
      <c r="I40">
        <v>5.698953261927945E-2</v>
      </c>
      <c r="J40">
        <v>4.440116845180136E-3</v>
      </c>
      <c r="K40">
        <v>3.3003177887392359E-3</v>
      </c>
      <c r="L40">
        <v>2.4423076923076928E-3</v>
      </c>
      <c r="M40">
        <v>2.858081791626096E-3</v>
      </c>
      <c r="N40">
        <v>9.4498539435248303E-4</v>
      </c>
      <c r="O40">
        <v>3.5954235637779942E-4</v>
      </c>
      <c r="P40">
        <v>6.3814508276533604E-4</v>
      </c>
      <c r="Q40">
        <f t="shared" si="0"/>
        <v>0.16715381804895874</v>
      </c>
      <c r="R40">
        <f t="shared" si="1"/>
        <v>8.2558187042630511</v>
      </c>
      <c r="S40">
        <f t="shared" si="2"/>
        <v>11.107051516258677</v>
      </c>
      <c r="T40">
        <f t="shared" si="3"/>
        <v>1.5963341858482525</v>
      </c>
      <c r="U40">
        <f t="shared" si="4"/>
        <v>6.9578485599847397</v>
      </c>
    </row>
  </sheetData>
  <sortState ref="A2:T40">
    <sortCondition ref="E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workbookViewId="0">
      <selection activeCell="K21" sqref="K21"/>
    </sheetView>
  </sheetViews>
  <sheetFormatPr defaultRowHeight="15" x14ac:dyDescent="0.25"/>
  <cols>
    <col min="1" max="1" width="12.5703125" bestFit="1" customWidth="1"/>
    <col min="2" max="3" width="12.7109375" bestFit="1" customWidth="1"/>
    <col min="4" max="4" width="11" bestFit="1" customWidth="1"/>
    <col min="5" max="5" width="36.140625" bestFit="1" customWidth="1"/>
    <col min="7" max="7" width="10" bestFit="1" customWidth="1"/>
    <col min="8" max="8" width="17.7109375" bestFit="1" customWidth="1"/>
    <col min="9" max="9" width="13.5703125" bestFit="1" customWidth="1"/>
    <col min="10" max="10" width="12" bestFit="1" customWidth="1"/>
    <col min="11" max="11" width="29" bestFit="1" customWidth="1"/>
    <col min="12" max="12" width="12" bestFit="1" customWidth="1"/>
  </cols>
  <sheetData>
    <row r="1" spans="1:12" x14ac:dyDescent="0.25">
      <c r="A1" t="s">
        <v>88</v>
      </c>
      <c r="B1" t="s">
        <v>38</v>
      </c>
      <c r="C1" t="s">
        <v>39</v>
      </c>
      <c r="D1" t="s">
        <v>40</v>
      </c>
      <c r="E1" t="s">
        <v>109</v>
      </c>
      <c r="G1" t="s">
        <v>1</v>
      </c>
      <c r="H1" t="s">
        <v>109</v>
      </c>
      <c r="I1" t="s">
        <v>90</v>
      </c>
      <c r="J1" t="s">
        <v>91</v>
      </c>
      <c r="K1" t="s">
        <v>92</v>
      </c>
      <c r="L1" t="s">
        <v>91</v>
      </c>
    </row>
    <row r="2" spans="1:12" x14ac:dyDescent="0.25">
      <c r="A2">
        <v>164.19</v>
      </c>
      <c r="B2">
        <v>-1.8015093816789463</v>
      </c>
      <c r="C2">
        <v>-4.956969354400802</v>
      </c>
      <c r="D2">
        <v>0.72573398</v>
      </c>
      <c r="E2" t="s">
        <v>104</v>
      </c>
      <c r="G2">
        <v>210</v>
      </c>
      <c r="H2" t="s">
        <v>110</v>
      </c>
      <c r="I2">
        <v>0.71799698000000001</v>
      </c>
      <c r="J2">
        <v>4.0579776090000004E-6</v>
      </c>
      <c r="K2">
        <v>0.48118282835204584</v>
      </c>
      <c r="L2">
        <v>1.6653945546999158E-2</v>
      </c>
    </row>
    <row r="3" spans="1:12" x14ac:dyDescent="0.25">
      <c r="A3">
        <v>164.19</v>
      </c>
      <c r="B3">
        <v>-1.8314244440734797</v>
      </c>
      <c r="C3">
        <v>-5.2239541984422848</v>
      </c>
      <c r="E3" t="s">
        <v>104</v>
      </c>
      <c r="G3">
        <v>252.55</v>
      </c>
      <c r="H3" t="s">
        <v>111</v>
      </c>
      <c r="I3">
        <v>0.72876392000000001</v>
      </c>
      <c r="J3">
        <v>3.1969572461E-6</v>
      </c>
      <c r="K3">
        <v>0.52326992514169346</v>
      </c>
      <c r="L3">
        <v>1.3659185149591821E-2</v>
      </c>
    </row>
    <row r="4" spans="1:12" x14ac:dyDescent="0.25">
      <c r="A4">
        <v>172.3</v>
      </c>
      <c r="B4">
        <v>-1.2067076187335759</v>
      </c>
      <c r="C4">
        <v>-4.1167681939920673</v>
      </c>
      <c r="D4">
        <v>0.72924655999999999</v>
      </c>
      <c r="E4" t="s">
        <v>103</v>
      </c>
      <c r="G4">
        <v>294.3</v>
      </c>
      <c r="H4" t="s">
        <v>111</v>
      </c>
      <c r="I4">
        <v>0.71521219999999996</v>
      </c>
      <c r="J4">
        <v>3.2402424261000001E-6</v>
      </c>
      <c r="K4">
        <v>0.34270455601204414</v>
      </c>
      <c r="L4">
        <v>2.5240547773326422E-2</v>
      </c>
    </row>
    <row r="5" spans="1:12" x14ac:dyDescent="0.25">
      <c r="A5">
        <v>184.2</v>
      </c>
      <c r="B5">
        <v>-0.96996603256016467</v>
      </c>
      <c r="C5">
        <v>-3.8817901481007357</v>
      </c>
      <c r="E5" t="s">
        <v>103</v>
      </c>
      <c r="G5">
        <v>373.85</v>
      </c>
      <c r="H5" t="s">
        <v>82</v>
      </c>
      <c r="I5">
        <v>0.70815152000000003</v>
      </c>
      <c r="J5">
        <v>4.5118559700000001E-6</v>
      </c>
      <c r="K5">
        <v>0.65260199219076243</v>
      </c>
      <c r="L5">
        <v>0.43356103721127953</v>
      </c>
    </row>
    <row r="6" spans="1:12" x14ac:dyDescent="0.25">
      <c r="A6">
        <v>184.2</v>
      </c>
      <c r="B6">
        <v>-1.0453714188725007</v>
      </c>
      <c r="C6">
        <v>-3.9152052705746101</v>
      </c>
      <c r="E6" t="s">
        <v>103</v>
      </c>
      <c r="G6">
        <v>393.7</v>
      </c>
      <c r="H6" t="s">
        <v>45</v>
      </c>
      <c r="I6">
        <v>0.71522286000000002</v>
      </c>
      <c r="J6">
        <v>3.5602246191000001E-6</v>
      </c>
      <c r="K6">
        <v>0.37731237013787111</v>
      </c>
      <c r="L6">
        <v>1.2220423344167296E-2</v>
      </c>
    </row>
    <row r="7" spans="1:12" x14ac:dyDescent="0.25">
      <c r="A7">
        <v>198.2</v>
      </c>
      <c r="B7">
        <v>-0.78953993316694804</v>
      </c>
      <c r="C7">
        <v>-4.7930982051816011</v>
      </c>
      <c r="D7">
        <v>0.71799698000000001</v>
      </c>
      <c r="E7" t="s">
        <v>103</v>
      </c>
      <c r="G7">
        <v>445</v>
      </c>
      <c r="H7" t="s">
        <v>45</v>
      </c>
      <c r="I7">
        <v>0.73410464887068849</v>
      </c>
      <c r="J7">
        <v>3.1910249779339211E-6</v>
      </c>
      <c r="K7">
        <v>0.58249701592265068</v>
      </c>
      <c r="L7">
        <v>1.2202984460636213E-2</v>
      </c>
    </row>
    <row r="8" spans="1:12" x14ac:dyDescent="0.25">
      <c r="A8">
        <v>210</v>
      </c>
      <c r="B8">
        <v>-0.99268402458122829</v>
      </c>
      <c r="C8">
        <v>-3.8040901681094921</v>
      </c>
      <c r="D8">
        <v>0.72462778999999999</v>
      </c>
      <c r="E8" t="s">
        <v>105</v>
      </c>
      <c r="G8">
        <v>490.7</v>
      </c>
      <c r="H8" t="s">
        <v>45</v>
      </c>
      <c r="I8">
        <v>0.71590554240157089</v>
      </c>
      <c r="J8">
        <v>2.4773649643885477E-6</v>
      </c>
      <c r="K8">
        <v>0.39813042242224334</v>
      </c>
      <c r="L8">
        <v>1.7980863690691518E-2</v>
      </c>
    </row>
    <row r="9" spans="1:12" x14ac:dyDescent="0.25">
      <c r="A9">
        <v>210</v>
      </c>
      <c r="B9">
        <v>-1.0774335626867895</v>
      </c>
      <c r="C9">
        <v>-3.6712581317874298</v>
      </c>
      <c r="E9" t="s">
        <v>105</v>
      </c>
      <c r="G9">
        <v>567.5</v>
      </c>
      <c r="H9" t="s">
        <v>106</v>
      </c>
      <c r="I9">
        <v>0.71463326778826575</v>
      </c>
      <c r="J9">
        <v>2.7037848273955809E-6</v>
      </c>
      <c r="K9">
        <v>0.41658007016426202</v>
      </c>
      <c r="L9">
        <v>1.096888585299844E-2</v>
      </c>
    </row>
    <row r="10" spans="1:12" x14ac:dyDescent="0.25">
      <c r="A10">
        <v>219.5</v>
      </c>
      <c r="B10">
        <v>-0.93172147277461337</v>
      </c>
      <c r="C10">
        <v>-3.724853856990272</v>
      </c>
      <c r="E10" t="s">
        <v>105</v>
      </c>
      <c r="G10">
        <v>601.70000000000005</v>
      </c>
      <c r="H10" t="s">
        <v>108</v>
      </c>
      <c r="I10">
        <v>0.70773772715454564</v>
      </c>
      <c r="J10">
        <v>2.5584561866099076E-6</v>
      </c>
      <c r="K10">
        <v>0.35056154007757628</v>
      </c>
      <c r="L10">
        <v>1.8496678883571024E-2</v>
      </c>
    </row>
    <row r="11" spans="1:12" x14ac:dyDescent="0.25">
      <c r="A11">
        <v>235.4</v>
      </c>
      <c r="B11">
        <v>-1.1300658982996177</v>
      </c>
      <c r="C11">
        <v>-5.0464166876727248</v>
      </c>
      <c r="E11" t="s">
        <v>105</v>
      </c>
      <c r="G11">
        <v>601.70000000000005</v>
      </c>
      <c r="H11" t="s">
        <v>108</v>
      </c>
      <c r="I11">
        <v>0.70773772715454564</v>
      </c>
      <c r="J11">
        <v>2.5584561866099076E-6</v>
      </c>
      <c r="K11">
        <v>0.37211407302029847</v>
      </c>
      <c r="L11">
        <v>1.7128839293359281E-2</v>
      </c>
    </row>
    <row r="12" spans="1:12" x14ac:dyDescent="0.25">
      <c r="A12">
        <v>247.42</v>
      </c>
      <c r="E12" t="s">
        <v>105</v>
      </c>
    </row>
    <row r="13" spans="1:12" x14ac:dyDescent="0.25">
      <c r="A13">
        <v>252.55</v>
      </c>
      <c r="B13">
        <v>-1.0478990560800463</v>
      </c>
      <c r="C13">
        <v>-6.0167941258573707</v>
      </c>
      <c r="D13">
        <v>0.72876392000000001</v>
      </c>
      <c r="E13" t="s">
        <v>105</v>
      </c>
    </row>
    <row r="14" spans="1:12" x14ac:dyDescent="0.25">
      <c r="A14">
        <v>269.5</v>
      </c>
      <c r="E14" t="s">
        <v>105</v>
      </c>
    </row>
    <row r="15" spans="1:12" x14ac:dyDescent="0.25">
      <c r="A15">
        <v>279.35000000000002</v>
      </c>
      <c r="B15">
        <v>-1.5812211882550704</v>
      </c>
      <c r="C15">
        <v>-5.6424312897372904</v>
      </c>
      <c r="E15" t="s">
        <v>105</v>
      </c>
    </row>
    <row r="16" spans="1:12" x14ac:dyDescent="0.25">
      <c r="A16">
        <v>279.35000000000002</v>
      </c>
      <c r="B16">
        <v>-1.5369477779885494</v>
      </c>
      <c r="C16">
        <v>-6.2799508399059496</v>
      </c>
      <c r="E16" t="s">
        <v>105</v>
      </c>
    </row>
    <row r="17" spans="1:5" x14ac:dyDescent="0.25">
      <c r="A17">
        <v>289.85000000000002</v>
      </c>
      <c r="B17">
        <v>-1.2142445535298292</v>
      </c>
      <c r="C17">
        <v>-6.162058772583018</v>
      </c>
      <c r="E17" t="s">
        <v>105</v>
      </c>
    </row>
    <row r="18" spans="1:5" x14ac:dyDescent="0.25">
      <c r="A18">
        <v>294.3</v>
      </c>
      <c r="B18">
        <v>-1.2437169632917364</v>
      </c>
      <c r="C18">
        <v>-6.2432394830284119</v>
      </c>
      <c r="D18">
        <v>0.71521219999999996</v>
      </c>
      <c r="E18" t="s">
        <v>105</v>
      </c>
    </row>
    <row r="19" spans="1:5" x14ac:dyDescent="0.25">
      <c r="A19">
        <v>301.05</v>
      </c>
      <c r="B19">
        <v>-1.4197877520356634</v>
      </c>
      <c r="C19">
        <v>-5.9523281571185516</v>
      </c>
      <c r="E19" t="s">
        <v>105</v>
      </c>
    </row>
    <row r="20" spans="1:5" x14ac:dyDescent="0.25">
      <c r="A20">
        <v>313.43</v>
      </c>
      <c r="B20">
        <v>-0.63257624020260561</v>
      </c>
      <c r="C20">
        <v>-5.095633115976379</v>
      </c>
      <c r="D20">
        <v>0.71538484000000002</v>
      </c>
      <c r="E20" t="s">
        <v>105</v>
      </c>
    </row>
    <row r="21" spans="1:5" x14ac:dyDescent="0.25">
      <c r="A21">
        <v>313.43</v>
      </c>
      <c r="B21">
        <v>-0.59351440897495478</v>
      </c>
      <c r="C21">
        <v>-5.0154735447847667</v>
      </c>
      <c r="E21" t="s">
        <v>105</v>
      </c>
    </row>
    <row r="22" spans="1:5" x14ac:dyDescent="0.25">
      <c r="A22">
        <v>318.60000000000002</v>
      </c>
      <c r="B22">
        <v>-0.86469210616739922</v>
      </c>
      <c r="C22">
        <v>-3.7766184584802573</v>
      </c>
      <c r="E22" t="s">
        <v>105</v>
      </c>
    </row>
    <row r="23" spans="1:5" x14ac:dyDescent="0.25">
      <c r="A23">
        <v>330.4</v>
      </c>
      <c r="B23">
        <v>-0.70421996624588434</v>
      </c>
      <c r="C23">
        <v>-7.2113326534112927</v>
      </c>
      <c r="E23" t="s">
        <v>105</v>
      </c>
    </row>
    <row r="24" spans="1:5" x14ac:dyDescent="0.25">
      <c r="A24">
        <v>330.4</v>
      </c>
      <c r="B24">
        <v>-0.6905339154797886</v>
      </c>
      <c r="C24">
        <v>-6.559809253954926</v>
      </c>
      <c r="E24" t="s">
        <v>105</v>
      </c>
    </row>
    <row r="25" spans="1:5" x14ac:dyDescent="0.25">
      <c r="A25">
        <v>341.1</v>
      </c>
      <c r="B25">
        <v>-0.2536663154286074</v>
      </c>
      <c r="C25">
        <v>-4.5105671093774005</v>
      </c>
      <c r="D25">
        <v>0.70703366000000001</v>
      </c>
      <c r="E25" t="s">
        <v>105</v>
      </c>
    </row>
    <row r="26" spans="1:5" x14ac:dyDescent="0.25">
      <c r="A26">
        <v>350.9</v>
      </c>
      <c r="B26">
        <v>-0.52183587631218087</v>
      </c>
      <c r="C26">
        <v>-6.9235102850008738</v>
      </c>
      <c r="E26" t="s">
        <v>82</v>
      </c>
    </row>
    <row r="27" spans="1:5" x14ac:dyDescent="0.25">
      <c r="A27">
        <v>360.2</v>
      </c>
      <c r="B27">
        <v>-0.49773789982221861</v>
      </c>
      <c r="C27">
        <v>-7.6245226407074016</v>
      </c>
      <c r="E27" t="s">
        <v>82</v>
      </c>
    </row>
    <row r="28" spans="1:5" x14ac:dyDescent="0.25">
      <c r="A28">
        <v>360.2</v>
      </c>
      <c r="B28">
        <v>-0.39549477140480116</v>
      </c>
      <c r="C28">
        <v>-7.6695712410249843</v>
      </c>
      <c r="E28" t="s">
        <v>82</v>
      </c>
    </row>
    <row r="29" spans="1:5" x14ac:dyDescent="0.25">
      <c r="A29">
        <v>369.81</v>
      </c>
      <c r="B29">
        <v>-0.6734696922092005</v>
      </c>
      <c r="C29">
        <v>-7.3821664464645247</v>
      </c>
      <c r="E29" t="s">
        <v>82</v>
      </c>
    </row>
    <row r="30" spans="1:5" x14ac:dyDescent="0.25">
      <c r="A30">
        <v>373.85</v>
      </c>
      <c r="B30">
        <v>-0.34451157236638164</v>
      </c>
      <c r="C30">
        <v>-6.0910433612549619</v>
      </c>
      <c r="D30">
        <v>0.70815152000000003</v>
      </c>
      <c r="E30" t="s">
        <v>82</v>
      </c>
    </row>
    <row r="31" spans="1:5" x14ac:dyDescent="0.25">
      <c r="A31">
        <v>376.4</v>
      </c>
      <c r="B31">
        <v>-0.50397631837339996</v>
      </c>
      <c r="C31">
        <v>-7.0112556166304278</v>
      </c>
      <c r="E31" t="s">
        <v>82</v>
      </c>
    </row>
    <row r="32" spans="1:5" x14ac:dyDescent="0.25">
      <c r="A32">
        <v>380.7</v>
      </c>
      <c r="B32">
        <v>-0.6090027429344651</v>
      </c>
      <c r="C32">
        <v>-6.3467406645284479</v>
      </c>
      <c r="E32" t="s">
        <v>82</v>
      </c>
    </row>
    <row r="33" spans="1:5" x14ac:dyDescent="0.25">
      <c r="A33">
        <v>386.9</v>
      </c>
      <c r="B33">
        <v>-0.79582440754227779</v>
      </c>
      <c r="C33">
        <v>-7.023159266002442</v>
      </c>
      <c r="E33" t="s">
        <v>82</v>
      </c>
    </row>
    <row r="34" spans="1:5" x14ac:dyDescent="0.25">
      <c r="A34">
        <v>393.7</v>
      </c>
      <c r="B34">
        <v>-0.90815368363552473</v>
      </c>
      <c r="C34">
        <v>-5.7611514122060052</v>
      </c>
      <c r="E34" t="s">
        <v>45</v>
      </c>
    </row>
    <row r="35" spans="1:5" x14ac:dyDescent="0.25">
      <c r="A35">
        <v>393.7</v>
      </c>
      <c r="B35">
        <v>-0.93841733787261983</v>
      </c>
      <c r="C35">
        <v>-6.2401743700778196</v>
      </c>
      <c r="D35">
        <v>0.71522286000000002</v>
      </c>
      <c r="E35" t="s">
        <v>45</v>
      </c>
    </row>
    <row r="36" spans="1:5" x14ac:dyDescent="0.25">
      <c r="A36">
        <v>399.5</v>
      </c>
      <c r="B36">
        <v>-0.72960598748218441</v>
      </c>
      <c r="C36">
        <v>-6.8662771461783176</v>
      </c>
      <c r="E36" t="s">
        <v>45</v>
      </c>
    </row>
    <row r="37" spans="1:5" x14ac:dyDescent="0.25">
      <c r="A37">
        <v>402.4</v>
      </c>
      <c r="E37" t="s">
        <v>45</v>
      </c>
    </row>
    <row r="38" spans="1:5" x14ac:dyDescent="0.25">
      <c r="A38">
        <v>412.88</v>
      </c>
      <c r="B38">
        <v>-1.023824881086062</v>
      </c>
      <c r="C38">
        <v>-6.9809352548426791</v>
      </c>
      <c r="D38">
        <v>0.72568657000000003</v>
      </c>
      <c r="E38" t="s">
        <v>45</v>
      </c>
    </row>
    <row r="39" spans="1:5" x14ac:dyDescent="0.25">
      <c r="A39">
        <v>412.88</v>
      </c>
      <c r="B39">
        <v>-1.0118878283061103</v>
      </c>
      <c r="C39">
        <v>-6.6691729391315882</v>
      </c>
      <c r="E39" t="s">
        <v>45</v>
      </c>
    </row>
    <row r="40" spans="1:5" x14ac:dyDescent="0.25">
      <c r="A40">
        <v>419.66</v>
      </c>
      <c r="B40">
        <v>-1.4999616790714938</v>
      </c>
      <c r="C40">
        <v>-6.4143108967112283</v>
      </c>
      <c r="D40">
        <v>0.73599879999999995</v>
      </c>
      <c r="E40" t="s">
        <v>45</v>
      </c>
    </row>
    <row r="41" spans="1:5" x14ac:dyDescent="0.25">
      <c r="A41">
        <v>432.54</v>
      </c>
      <c r="B41">
        <v>-1.4836597047311517</v>
      </c>
      <c r="C41">
        <v>-6.3003734259260584</v>
      </c>
      <c r="E41" t="s">
        <v>45</v>
      </c>
    </row>
    <row r="42" spans="1:5" x14ac:dyDescent="0.25">
      <c r="A42">
        <v>445</v>
      </c>
      <c r="B42">
        <v>-1.6659637660493212</v>
      </c>
      <c r="C42">
        <v>-6.8879580469396098</v>
      </c>
      <c r="D42">
        <v>0.72209646000000005</v>
      </c>
      <c r="E42" t="s">
        <v>45</v>
      </c>
    </row>
    <row r="43" spans="1:5" x14ac:dyDescent="0.25">
      <c r="A43">
        <v>452.1</v>
      </c>
      <c r="B43">
        <v>-2.0788092972490095</v>
      </c>
      <c r="C43">
        <v>-5.620285179452897</v>
      </c>
      <c r="E43" t="s">
        <v>45</v>
      </c>
    </row>
    <row r="44" spans="1:5" x14ac:dyDescent="0.25">
      <c r="A44">
        <v>463.6</v>
      </c>
      <c r="B44">
        <v>-1.8666273871911188</v>
      </c>
      <c r="C44">
        <v>-6.4416475001540849</v>
      </c>
      <c r="E44" t="s">
        <v>45</v>
      </c>
    </row>
    <row r="45" spans="1:5" x14ac:dyDescent="0.25">
      <c r="A45">
        <v>463.6</v>
      </c>
      <c r="B45">
        <v>-1.9799057170944139</v>
      </c>
      <c r="C45">
        <v>-5.9878033981312413</v>
      </c>
      <c r="D45">
        <v>0.72267340000000002</v>
      </c>
      <c r="E45" t="s">
        <v>45</v>
      </c>
    </row>
    <row r="46" spans="1:5" x14ac:dyDescent="0.25">
      <c r="A46">
        <v>469.5</v>
      </c>
      <c r="B46">
        <v>-1.5116759920454748</v>
      </c>
      <c r="C46">
        <v>-6.7987906497081845</v>
      </c>
      <c r="E46" t="s">
        <v>45</v>
      </c>
    </row>
    <row r="47" spans="1:5" x14ac:dyDescent="0.25">
      <c r="A47">
        <v>490.7</v>
      </c>
      <c r="B47">
        <v>-1.3148653022424022</v>
      </c>
      <c r="C47">
        <v>-6.0091104167305938</v>
      </c>
      <c r="D47">
        <v>0.72368531999999997</v>
      </c>
      <c r="E47" t="s">
        <v>45</v>
      </c>
    </row>
    <row r="48" spans="1:5" x14ac:dyDescent="0.25">
      <c r="A48">
        <v>502.5</v>
      </c>
      <c r="E48" t="s">
        <v>45</v>
      </c>
    </row>
    <row r="49" spans="1:5" x14ac:dyDescent="0.25">
      <c r="A49">
        <v>502.5</v>
      </c>
      <c r="B49">
        <v>-2.275550187504098</v>
      </c>
      <c r="C49">
        <v>-7.2805048420568435</v>
      </c>
      <c r="D49">
        <v>0.73373737000000006</v>
      </c>
      <c r="E49" t="s">
        <v>45</v>
      </c>
    </row>
    <row r="50" spans="1:5" x14ac:dyDescent="0.25">
      <c r="A50">
        <v>508.1</v>
      </c>
      <c r="B50">
        <v>-1.7848318135674586</v>
      </c>
      <c r="C50">
        <v>-5.426079960948555</v>
      </c>
      <c r="E50" t="s">
        <v>45</v>
      </c>
    </row>
    <row r="51" spans="1:5" x14ac:dyDescent="0.25">
      <c r="A51">
        <v>515</v>
      </c>
      <c r="B51">
        <v>-1.9441960820074791</v>
      </c>
      <c r="C51">
        <v>-6.4699079349961419</v>
      </c>
      <c r="E51" t="s">
        <v>45</v>
      </c>
    </row>
    <row r="52" spans="1:5" x14ac:dyDescent="0.25">
      <c r="A52">
        <v>530</v>
      </c>
      <c r="B52">
        <v>-1.1825523909959614</v>
      </c>
      <c r="C52">
        <v>-7.2589708272087448</v>
      </c>
      <c r="E52" t="s">
        <v>45</v>
      </c>
    </row>
    <row r="53" spans="1:5" x14ac:dyDescent="0.25">
      <c r="A53">
        <v>534.25</v>
      </c>
      <c r="B53">
        <v>-1.0801014220265304</v>
      </c>
      <c r="C53">
        <v>-7.8197414261012215</v>
      </c>
      <c r="D53">
        <v>0.71690399999999999</v>
      </c>
      <c r="E53" t="s">
        <v>45</v>
      </c>
    </row>
    <row r="54" spans="1:5" x14ac:dyDescent="0.25">
      <c r="A54">
        <v>534.25</v>
      </c>
      <c r="B54">
        <v>-1.2282044854799306</v>
      </c>
      <c r="C54">
        <v>-8.2488493338237863</v>
      </c>
      <c r="E54" t="s">
        <v>45</v>
      </c>
    </row>
    <row r="55" spans="1:5" x14ac:dyDescent="0.25">
      <c r="A55">
        <v>540.02</v>
      </c>
      <c r="B55">
        <v>-1.0234930721182283</v>
      </c>
      <c r="C55">
        <v>-8.1860620164187576</v>
      </c>
      <c r="E55" t="s">
        <v>45</v>
      </c>
    </row>
    <row r="56" spans="1:5" x14ac:dyDescent="0.25">
      <c r="A56">
        <v>543</v>
      </c>
      <c r="B56">
        <v>-0.86084918190488635</v>
      </c>
      <c r="C56">
        <v>-8.3606003567589546</v>
      </c>
      <c r="E56" t="s">
        <v>45</v>
      </c>
    </row>
    <row r="57" spans="1:5" x14ac:dyDescent="0.25">
      <c r="A57">
        <v>543</v>
      </c>
      <c r="B57">
        <v>-0.70624105442189722</v>
      </c>
      <c r="C57">
        <v>-8.602881275536614</v>
      </c>
      <c r="E57" t="s">
        <v>45</v>
      </c>
    </row>
    <row r="58" spans="1:5" x14ac:dyDescent="0.25">
      <c r="A58">
        <v>547.61</v>
      </c>
      <c r="B58">
        <v>-0.80549660979735049</v>
      </c>
      <c r="C58">
        <v>-8.2901540061905834</v>
      </c>
      <c r="E58" t="s">
        <v>45</v>
      </c>
    </row>
    <row r="59" spans="1:5" x14ac:dyDescent="0.25">
      <c r="A59">
        <v>553.9</v>
      </c>
      <c r="B59">
        <v>-0.60041393616542027</v>
      </c>
      <c r="C59">
        <v>-8.3851590072883369</v>
      </c>
      <c r="E59" t="s">
        <v>106</v>
      </c>
    </row>
    <row r="60" spans="1:5" x14ac:dyDescent="0.25">
      <c r="A60">
        <v>553.9</v>
      </c>
      <c r="B60">
        <v>-0.79156376997360933</v>
      </c>
      <c r="C60">
        <v>-8.9780958698069639</v>
      </c>
      <c r="E60" t="s">
        <v>106</v>
      </c>
    </row>
    <row r="61" spans="1:5" x14ac:dyDescent="0.25">
      <c r="A61">
        <v>554.1</v>
      </c>
      <c r="B61">
        <v>-0.72688659770098152</v>
      </c>
      <c r="C61">
        <v>-8.300575230774129</v>
      </c>
      <c r="E61" t="s">
        <v>106</v>
      </c>
    </row>
    <row r="62" spans="1:5" x14ac:dyDescent="0.25">
      <c r="A62">
        <v>565.70000000000005</v>
      </c>
      <c r="B62">
        <v>-0.90588173951178863</v>
      </c>
      <c r="C62">
        <v>-8.9240299934904446</v>
      </c>
      <c r="E62" t="s">
        <v>106</v>
      </c>
    </row>
    <row r="63" spans="1:5" x14ac:dyDescent="0.25">
      <c r="A63">
        <v>567.5</v>
      </c>
      <c r="B63">
        <v>-0.8062196638918846</v>
      </c>
      <c r="C63">
        <v>-8.1404860580375935</v>
      </c>
      <c r="D63">
        <v>0.70937943999999997</v>
      </c>
      <c r="E63" t="s">
        <v>106</v>
      </c>
    </row>
    <row r="64" spans="1:5" x14ac:dyDescent="0.25">
      <c r="A64">
        <v>568.28</v>
      </c>
      <c r="B64">
        <v>-0.62889860578517487</v>
      </c>
      <c r="C64">
        <v>-8.4987742466273719</v>
      </c>
      <c r="E64" t="s">
        <v>106</v>
      </c>
    </row>
    <row r="65" spans="1:5" x14ac:dyDescent="0.25">
      <c r="A65">
        <v>568.28</v>
      </c>
      <c r="B65">
        <v>-0.5909438017917763</v>
      </c>
      <c r="C65">
        <v>-7.9121885980062281</v>
      </c>
      <c r="E65" t="s">
        <v>106</v>
      </c>
    </row>
    <row r="66" spans="1:5" x14ac:dyDescent="0.25">
      <c r="A66">
        <v>573.16</v>
      </c>
      <c r="B66">
        <v>-0.61884132630910083</v>
      </c>
      <c r="C66">
        <v>-7.4377066363138962</v>
      </c>
      <c r="E66" t="s">
        <v>106</v>
      </c>
    </row>
    <row r="67" spans="1:5" x14ac:dyDescent="0.25">
      <c r="A67">
        <v>592.48</v>
      </c>
      <c r="B67">
        <v>-0.74951472438285727</v>
      </c>
      <c r="C67">
        <v>-9.0913261973801855</v>
      </c>
      <c r="E67" t="s">
        <v>107</v>
      </c>
    </row>
    <row r="68" spans="1:5" x14ac:dyDescent="0.25">
      <c r="A68">
        <v>601.70000000000005</v>
      </c>
      <c r="B68">
        <v>-0.51845756698521284</v>
      </c>
      <c r="C68">
        <v>-7.8970463993009563</v>
      </c>
      <c r="D68">
        <v>0.70707774999999995</v>
      </c>
      <c r="E68" t="s">
        <v>108</v>
      </c>
    </row>
    <row r="69" spans="1:5" x14ac:dyDescent="0.25">
      <c r="A69">
        <v>603.83000000000004</v>
      </c>
      <c r="B69">
        <v>-0.55023170285680501</v>
      </c>
      <c r="C69">
        <v>-7.3208543814153906</v>
      </c>
      <c r="D69">
        <v>0.70619012999999997</v>
      </c>
      <c r="E69" t="s">
        <v>108</v>
      </c>
    </row>
  </sheetData>
  <sortState ref="G2:N72">
    <sortCondition ref="G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11"/>
  <sheetViews>
    <sheetView workbookViewId="0">
      <selection activeCell="G8" sqref="G8"/>
    </sheetView>
  </sheetViews>
  <sheetFormatPr defaultRowHeight="15" x14ac:dyDescent="0.25"/>
  <cols>
    <col min="4" max="4" width="21" bestFit="1" customWidth="1"/>
  </cols>
  <sheetData>
    <row r="1" spans="1:43" x14ac:dyDescent="0.25">
      <c r="A1" t="s">
        <v>292</v>
      </c>
      <c r="B1" t="s">
        <v>293</v>
      </c>
      <c r="C1" t="s">
        <v>294</v>
      </c>
      <c r="D1" t="s">
        <v>295</v>
      </c>
      <c r="E1" t="s">
        <v>296</v>
      </c>
      <c r="F1" t="s">
        <v>297</v>
      </c>
      <c r="G1" t="s">
        <v>298</v>
      </c>
      <c r="H1" t="s">
        <v>299</v>
      </c>
      <c r="I1" t="s">
        <v>300</v>
      </c>
      <c r="J1" t="s">
        <v>301</v>
      </c>
      <c r="K1" t="s">
        <v>302</v>
      </c>
      <c r="L1" t="s">
        <v>303</v>
      </c>
      <c r="M1" t="s">
        <v>304</v>
      </c>
      <c r="N1" t="s">
        <v>305</v>
      </c>
      <c r="O1" t="s">
        <v>306</v>
      </c>
      <c r="P1" t="s">
        <v>307</v>
      </c>
      <c r="Q1" t="s">
        <v>308</v>
      </c>
      <c r="R1" t="s">
        <v>309</v>
      </c>
      <c r="S1" t="s">
        <v>310</v>
      </c>
      <c r="T1" t="s">
        <v>311</v>
      </c>
      <c r="U1" t="s">
        <v>312</v>
      </c>
      <c r="V1" t="s">
        <v>313</v>
      </c>
      <c r="W1" t="s">
        <v>314</v>
      </c>
      <c r="X1" t="s">
        <v>315</v>
      </c>
      <c r="Y1" t="s">
        <v>316</v>
      </c>
      <c r="Z1" t="s">
        <v>317</v>
      </c>
      <c r="AA1" t="s">
        <v>318</v>
      </c>
      <c r="AB1" t="s">
        <v>319</v>
      </c>
      <c r="AC1" t="s">
        <v>320</v>
      </c>
      <c r="AD1" t="s">
        <v>321</v>
      </c>
      <c r="AE1" t="s">
        <v>322</v>
      </c>
      <c r="AF1" t="s">
        <v>323</v>
      </c>
      <c r="AG1" t="s">
        <v>324</v>
      </c>
      <c r="AH1" t="s">
        <v>325</v>
      </c>
      <c r="AI1" t="s">
        <v>326</v>
      </c>
      <c r="AJ1" t="s">
        <v>327</v>
      </c>
      <c r="AK1" t="s">
        <v>328</v>
      </c>
      <c r="AL1" t="s">
        <v>329</v>
      </c>
      <c r="AM1" t="s">
        <v>330</v>
      </c>
      <c r="AN1" t="s">
        <v>331</v>
      </c>
      <c r="AO1" t="s">
        <v>332</v>
      </c>
      <c r="AP1" t="s">
        <v>333</v>
      </c>
      <c r="AQ1" t="s">
        <v>334</v>
      </c>
    </row>
    <row r="2" spans="1:43" x14ac:dyDescent="0.25">
      <c r="A2" t="s">
        <v>335</v>
      </c>
      <c r="B2" t="s">
        <v>336</v>
      </c>
      <c r="C2" t="s">
        <v>336</v>
      </c>
      <c r="D2" t="s">
        <v>1030</v>
      </c>
      <c r="E2">
        <v>36.984000000000002</v>
      </c>
      <c r="F2">
        <v>68.147999999999996</v>
      </c>
      <c r="G2">
        <v>31.163</v>
      </c>
      <c r="H2">
        <v>408.82131457344701</v>
      </c>
      <c r="I2">
        <v>21588.034749767201</v>
      </c>
      <c r="J2">
        <v>23000</v>
      </c>
      <c r="K2">
        <v>110796.433515279</v>
      </c>
      <c r="L2">
        <v>96.429688485111697</v>
      </c>
      <c r="M2">
        <v>24065.099787513998</v>
      </c>
      <c r="N2">
        <v>40073.908424348803</v>
      </c>
      <c r="O2">
        <v>1261.73870034829</v>
      </c>
      <c r="P2">
        <v>18.797287370780399</v>
      </c>
      <c r="Q2">
        <v>17.566574793973501</v>
      </c>
      <c r="R2">
        <v>957.88798909689206</v>
      </c>
      <c r="S2">
        <v>35637.184125528402</v>
      </c>
      <c r="T2">
        <v>77.186865535237402</v>
      </c>
      <c r="U2">
        <v>20.619939940969601</v>
      </c>
      <c r="V2">
        <v>26.763267582883799</v>
      </c>
      <c r="W2">
        <v>20.560570635170901</v>
      </c>
      <c r="X2">
        <v>7.2145970692358103</v>
      </c>
      <c r="Y2">
        <v>53.115568985229899</v>
      </c>
      <c r="Z2">
        <v>5.1639471894078701</v>
      </c>
      <c r="AA2">
        <v>0.46153209625494201</v>
      </c>
      <c r="AB2">
        <v>3.4820233411594299</v>
      </c>
      <c r="AC2">
        <v>7.5139730343866198</v>
      </c>
      <c r="AD2">
        <v>0.89362980113535895</v>
      </c>
      <c r="AE2">
        <v>3.3825246663316499</v>
      </c>
      <c r="AF2">
        <v>0.88768221484016596</v>
      </c>
      <c r="AG2">
        <v>0.20405366189965199</v>
      </c>
      <c r="AH2">
        <v>0.99586102431851298</v>
      </c>
      <c r="AI2">
        <v>0.15754275519092201</v>
      </c>
      <c r="AJ2">
        <v>1.0646262439297101</v>
      </c>
      <c r="AK2">
        <v>0.25082543587929401</v>
      </c>
      <c r="AL2">
        <v>0.83865879506674301</v>
      </c>
      <c r="AM2">
        <v>0.132170371645523</v>
      </c>
      <c r="AN2">
        <v>0.94272912755804905</v>
      </c>
      <c r="AO2">
        <v>0.125393615580457</v>
      </c>
      <c r="AP2">
        <v>4.4113465950464903</v>
      </c>
      <c r="AQ2">
        <v>1.74129348996209</v>
      </c>
    </row>
    <row r="3" spans="1:43" x14ac:dyDescent="0.25">
      <c r="A3" t="s">
        <v>337</v>
      </c>
      <c r="B3" t="s">
        <v>338</v>
      </c>
      <c r="C3" t="s">
        <v>338</v>
      </c>
      <c r="D3" t="s">
        <v>1030</v>
      </c>
      <c r="E3">
        <v>36.984000000000002</v>
      </c>
      <c r="F3">
        <v>68.147999999999996</v>
      </c>
      <c r="G3">
        <v>31.163</v>
      </c>
      <c r="H3">
        <v>326.90247022971602</v>
      </c>
      <c r="I3">
        <v>18777.098152758201</v>
      </c>
      <c r="J3">
        <v>23000</v>
      </c>
      <c r="K3">
        <v>98230.411850175893</v>
      </c>
      <c r="L3">
        <v>106.793736516441</v>
      </c>
      <c r="M3">
        <v>24370.7412562309</v>
      </c>
      <c r="N3">
        <v>35040.755415095802</v>
      </c>
      <c r="O3">
        <v>876.66662530974497</v>
      </c>
      <c r="P3">
        <v>18.087728538471701</v>
      </c>
      <c r="Q3">
        <v>17.622226870693201</v>
      </c>
      <c r="R3">
        <v>820.142841216938</v>
      </c>
      <c r="S3">
        <v>11417.3684216536</v>
      </c>
      <c r="T3">
        <v>80.404548736390893</v>
      </c>
      <c r="U3">
        <v>18.030036265221099</v>
      </c>
      <c r="V3">
        <v>24.493315322234999</v>
      </c>
      <c r="W3">
        <v>17.8991754710982</v>
      </c>
      <c r="X3">
        <v>5.3663586115952002</v>
      </c>
      <c r="Y3">
        <v>32.236821159179698</v>
      </c>
      <c r="Z3">
        <v>3.4046709233680801</v>
      </c>
      <c r="AA3">
        <v>0.20035825365364099</v>
      </c>
      <c r="AB3">
        <v>3.5979096145164</v>
      </c>
      <c r="AC3">
        <v>7.5580004075749896</v>
      </c>
      <c r="AD3">
        <v>0.90287084720146005</v>
      </c>
      <c r="AE3">
        <v>3.4708320301670001</v>
      </c>
      <c r="AF3">
        <v>0.77511683931275699</v>
      </c>
      <c r="AG3">
        <v>0.148063451519514</v>
      </c>
      <c r="AH3">
        <v>0.82360996769811401</v>
      </c>
      <c r="AI3">
        <v>0.14626686635219299</v>
      </c>
      <c r="AJ3">
        <v>0.90513183151987198</v>
      </c>
      <c r="AK3">
        <v>0.19048907759724301</v>
      </c>
      <c r="AL3">
        <v>0.65671603850377203</v>
      </c>
      <c r="AM3">
        <v>0.106505922948554</v>
      </c>
      <c r="AN3">
        <v>0.62580573259136496</v>
      </c>
      <c r="AO3">
        <v>9.5433273802102994E-2</v>
      </c>
      <c r="AP3">
        <v>4.0566652737490001</v>
      </c>
      <c r="AQ3">
        <v>1.17793038749812</v>
      </c>
    </row>
    <row r="4" spans="1:43" x14ac:dyDescent="0.25">
      <c r="A4" t="s">
        <v>339</v>
      </c>
      <c r="B4" t="s">
        <v>340</v>
      </c>
      <c r="C4" t="s">
        <v>340</v>
      </c>
      <c r="D4" t="s">
        <v>1030</v>
      </c>
      <c r="E4">
        <v>36.984000000000002</v>
      </c>
      <c r="F4">
        <v>68.147999999999996</v>
      </c>
      <c r="G4">
        <v>31.163</v>
      </c>
      <c r="H4">
        <v>319.56083958844698</v>
      </c>
      <c r="I4">
        <v>23470.354395398601</v>
      </c>
      <c r="J4">
        <v>23000</v>
      </c>
      <c r="K4">
        <v>99749.415010708602</v>
      </c>
      <c r="L4">
        <v>76.814167229177599</v>
      </c>
      <c r="M4">
        <v>23123.718666468802</v>
      </c>
      <c r="N4">
        <v>48146.207263682903</v>
      </c>
      <c r="O4">
        <v>766.12809724825797</v>
      </c>
      <c r="P4">
        <v>20.511861952227399</v>
      </c>
      <c r="Q4">
        <v>20.296994185277299</v>
      </c>
      <c r="R4">
        <v>1051.2399048294801</v>
      </c>
      <c r="S4">
        <v>21146.864393986001</v>
      </c>
      <c r="T4">
        <v>82.931382443169198</v>
      </c>
      <c r="U4">
        <v>25.616206332313901</v>
      </c>
      <c r="V4">
        <v>32.432096508890503</v>
      </c>
      <c r="W4">
        <v>25.0542278418778</v>
      </c>
      <c r="X4">
        <v>6.2915686984372696</v>
      </c>
      <c r="Y4">
        <v>36.833163568882497</v>
      </c>
      <c r="Z4">
        <v>3.1502685435619799</v>
      </c>
      <c r="AA4">
        <v>0.40271918491352299</v>
      </c>
      <c r="AB4">
        <v>4.0843546113098199</v>
      </c>
      <c r="AC4">
        <v>8.3641001816874798</v>
      </c>
      <c r="AD4">
        <v>0.988920742884695</v>
      </c>
      <c r="AE4">
        <v>3.5615612596683301</v>
      </c>
      <c r="AF4">
        <v>0.79875342826942697</v>
      </c>
      <c r="AG4">
        <v>0.184532962806117</v>
      </c>
      <c r="AH4">
        <v>0.82645664168367095</v>
      </c>
      <c r="AI4">
        <v>0.153479330430111</v>
      </c>
      <c r="AJ4">
        <v>1.0116873450475601</v>
      </c>
      <c r="AK4">
        <v>0.24429126373167201</v>
      </c>
      <c r="AL4">
        <v>0.75755258377404699</v>
      </c>
      <c r="AM4">
        <v>0.109765424584625</v>
      </c>
      <c r="AN4">
        <v>0.78329427532958695</v>
      </c>
      <c r="AO4">
        <v>0.114230721245453</v>
      </c>
      <c r="AP4">
        <v>4.1683719494862999</v>
      </c>
      <c r="AQ4">
        <v>1.38805821825897</v>
      </c>
    </row>
    <row r="5" spans="1:43" x14ac:dyDescent="0.25">
      <c r="A5" t="s">
        <v>341</v>
      </c>
      <c r="B5" t="s">
        <v>342</v>
      </c>
      <c r="C5" t="s">
        <v>342</v>
      </c>
      <c r="D5" t="s">
        <v>1030</v>
      </c>
      <c r="E5">
        <v>36.984000000000002</v>
      </c>
      <c r="F5">
        <v>68.147999999999996</v>
      </c>
      <c r="G5">
        <v>31.163</v>
      </c>
      <c r="H5">
        <v>335.17044444986198</v>
      </c>
      <c r="I5">
        <v>20170.581177329401</v>
      </c>
      <c r="J5">
        <v>23000</v>
      </c>
      <c r="K5">
        <v>92786.724394395598</v>
      </c>
      <c r="L5">
        <v>210.723589638813</v>
      </c>
      <c r="M5">
        <v>22785.770664395499</v>
      </c>
      <c r="N5">
        <v>35451.090743513203</v>
      </c>
      <c r="O5">
        <v>1037.2658454043799</v>
      </c>
      <c r="P5">
        <v>22.1478746606684</v>
      </c>
      <c r="Q5">
        <v>20.9220899201081</v>
      </c>
      <c r="R5">
        <v>830.67626138450203</v>
      </c>
      <c r="S5">
        <v>18520.629721694</v>
      </c>
      <c r="T5">
        <v>85.631566033435107</v>
      </c>
      <c r="U5">
        <v>19.157590456525799</v>
      </c>
      <c r="V5">
        <v>26.0782022354608</v>
      </c>
      <c r="W5">
        <v>19.1131869431841</v>
      </c>
      <c r="X5">
        <v>5.9543022890548398</v>
      </c>
      <c r="Y5">
        <v>36.783496747403902</v>
      </c>
      <c r="Z5">
        <v>4.26715209496541</v>
      </c>
      <c r="AA5">
        <v>0.270473139595439</v>
      </c>
      <c r="AB5">
        <v>3.8896378676880201</v>
      </c>
      <c r="AC5">
        <v>8.5166501095893992</v>
      </c>
      <c r="AD5">
        <v>0.99679915308692202</v>
      </c>
      <c r="AE5">
        <v>3.79953283044056</v>
      </c>
      <c r="AF5">
        <v>0.95467277825528196</v>
      </c>
      <c r="AG5">
        <v>0.17160197458756901</v>
      </c>
      <c r="AH5">
        <v>0.88005773318403901</v>
      </c>
      <c r="AI5">
        <v>0.135475005371022</v>
      </c>
      <c r="AJ5">
        <v>0.88856009567226801</v>
      </c>
      <c r="AK5">
        <v>0.22865369159917201</v>
      </c>
      <c r="AL5">
        <v>0.63716703576046096</v>
      </c>
      <c r="AM5">
        <v>0.100273351092874</v>
      </c>
      <c r="AN5">
        <v>0.72066227869141597</v>
      </c>
      <c r="AO5">
        <v>0.1075415075932</v>
      </c>
      <c r="AP5">
        <v>4.5612918372980999</v>
      </c>
      <c r="AQ5">
        <v>1.4925011593427699</v>
      </c>
    </row>
    <row r="6" spans="1:43" x14ac:dyDescent="0.25">
      <c r="A6" t="s">
        <v>343</v>
      </c>
      <c r="B6" t="s">
        <v>344</v>
      </c>
      <c r="C6" t="s">
        <v>344</v>
      </c>
      <c r="D6" t="s">
        <v>1030</v>
      </c>
      <c r="E6">
        <v>36.984000000000002</v>
      </c>
      <c r="F6">
        <v>68.147999999999996</v>
      </c>
      <c r="G6">
        <v>31.163</v>
      </c>
      <c r="H6">
        <v>294.407553737287</v>
      </c>
      <c r="I6">
        <v>20184.412061020499</v>
      </c>
      <c r="J6">
        <v>23000</v>
      </c>
      <c r="K6">
        <v>94050.484692685495</v>
      </c>
      <c r="L6">
        <v>70.6851109868268</v>
      </c>
      <c r="M6">
        <v>27573.295218056599</v>
      </c>
      <c r="N6">
        <v>39050.960107179802</v>
      </c>
      <c r="O6">
        <v>548.31396551525097</v>
      </c>
      <c r="P6">
        <v>14.477795008034001</v>
      </c>
      <c r="Q6">
        <v>12.911428596070399</v>
      </c>
      <c r="R6">
        <v>902.82331976225703</v>
      </c>
      <c r="S6">
        <v>11271.482645383599</v>
      </c>
      <c r="T6">
        <v>75.586122352920299</v>
      </c>
      <c r="U6">
        <v>18.345855986212801</v>
      </c>
      <c r="V6">
        <v>24.562245501029</v>
      </c>
      <c r="W6">
        <v>18.445956445696002</v>
      </c>
      <c r="X6">
        <v>4.4319855368107399</v>
      </c>
      <c r="Y6">
        <v>25.3988204364056</v>
      </c>
      <c r="Z6">
        <v>2.2389139840869201</v>
      </c>
      <c r="AA6">
        <v>0.17819706266502899</v>
      </c>
      <c r="AB6">
        <v>3.0264184876915001</v>
      </c>
      <c r="AC6">
        <v>6.52194823841148</v>
      </c>
      <c r="AD6">
        <v>0.78514714384542506</v>
      </c>
      <c r="AE6">
        <v>2.89318777102309</v>
      </c>
      <c r="AF6">
        <v>0.67556297861389802</v>
      </c>
      <c r="AG6">
        <v>0.13623207889855701</v>
      </c>
      <c r="AH6">
        <v>0.66682723538723199</v>
      </c>
      <c r="AI6">
        <v>0.105391691630338</v>
      </c>
      <c r="AJ6">
        <v>0.74372471444472898</v>
      </c>
      <c r="AK6">
        <v>0.16535147728483299</v>
      </c>
      <c r="AL6">
        <v>0.51430583256587903</v>
      </c>
      <c r="AM6">
        <v>7.2274874065915998E-2</v>
      </c>
      <c r="AN6">
        <v>0.49486881524901499</v>
      </c>
      <c r="AO6">
        <v>7.6165850347910999E-2</v>
      </c>
      <c r="AP6">
        <v>3.1095593086135098</v>
      </c>
      <c r="AQ6">
        <v>0.86307107993066601</v>
      </c>
    </row>
    <row r="7" spans="1:43" x14ac:dyDescent="0.25">
      <c r="A7" t="s">
        <v>345</v>
      </c>
      <c r="B7" t="s">
        <v>346</v>
      </c>
      <c r="C7" t="s">
        <v>346</v>
      </c>
      <c r="D7" t="s">
        <v>1030</v>
      </c>
      <c r="E7">
        <v>36.984000000000002</v>
      </c>
      <c r="F7">
        <v>68.147999999999996</v>
      </c>
      <c r="G7">
        <v>31.163</v>
      </c>
      <c r="H7">
        <v>320.91541505679101</v>
      </c>
      <c r="I7">
        <v>17100.237326781102</v>
      </c>
      <c r="J7">
        <v>23000</v>
      </c>
      <c r="K7">
        <v>103198.806249595</v>
      </c>
      <c r="L7">
        <v>296.53551611105502</v>
      </c>
      <c r="M7">
        <v>24637.183987873799</v>
      </c>
      <c r="N7">
        <v>31806.5382566218</v>
      </c>
      <c r="O7">
        <v>678.20504155173899</v>
      </c>
      <c r="P7">
        <v>16.884977286757401</v>
      </c>
      <c r="Q7">
        <v>17.117482423503699</v>
      </c>
      <c r="R7">
        <v>663.60357414957798</v>
      </c>
      <c r="S7">
        <v>20046.693355428499</v>
      </c>
      <c r="T7">
        <v>81.9930053185508</v>
      </c>
      <c r="U7">
        <v>21.804916850352999</v>
      </c>
      <c r="V7">
        <v>28.6331348410537</v>
      </c>
      <c r="W7">
        <v>21.7679806255986</v>
      </c>
      <c r="X7">
        <v>7.5658677309564304</v>
      </c>
      <c r="Y7">
        <v>37.853860494922202</v>
      </c>
      <c r="Z7">
        <v>2.4594801251404701</v>
      </c>
      <c r="AA7">
        <v>0.36971077589901902</v>
      </c>
      <c r="AB7">
        <v>6.5083362631614303</v>
      </c>
      <c r="AC7">
        <v>14.695571481121799</v>
      </c>
      <c r="AD7">
        <v>1.8225151039491301</v>
      </c>
      <c r="AE7">
        <v>7.5345151959769998</v>
      </c>
      <c r="AF7">
        <v>1.5048295961848099</v>
      </c>
      <c r="AG7">
        <v>0.26459886903582502</v>
      </c>
      <c r="AH7">
        <v>1.42833495860287</v>
      </c>
      <c r="AI7">
        <v>0.224370127713899</v>
      </c>
      <c r="AJ7">
        <v>1.34615423071036</v>
      </c>
      <c r="AK7">
        <v>0.26508547267179999</v>
      </c>
      <c r="AL7">
        <v>0.84648967636290295</v>
      </c>
      <c r="AM7">
        <v>0.106663634604469</v>
      </c>
      <c r="AN7">
        <v>0.88150836988603298</v>
      </c>
      <c r="AO7">
        <v>0.107210416637223</v>
      </c>
      <c r="AP7">
        <v>4.8967061806682199</v>
      </c>
      <c r="AQ7">
        <v>1.3079702967473099</v>
      </c>
    </row>
    <row r="8" spans="1:43" x14ac:dyDescent="0.25">
      <c r="A8" t="s">
        <v>347</v>
      </c>
      <c r="B8" t="s">
        <v>348</v>
      </c>
      <c r="C8" t="s">
        <v>348</v>
      </c>
      <c r="D8" t="s">
        <v>1030</v>
      </c>
      <c r="E8">
        <v>36.984000000000002</v>
      </c>
      <c r="F8">
        <v>68.147999999999996</v>
      </c>
      <c r="G8">
        <v>31.163</v>
      </c>
      <c r="H8">
        <v>330.23790451089002</v>
      </c>
      <c r="I8">
        <v>23579.7246440163</v>
      </c>
      <c r="J8">
        <v>23000</v>
      </c>
      <c r="K8">
        <v>104502.71449988701</v>
      </c>
      <c r="L8">
        <v>135.821904559411</v>
      </c>
      <c r="M8">
        <v>23236.395684695399</v>
      </c>
      <c r="N8">
        <v>43226.129716463904</v>
      </c>
      <c r="O8">
        <v>5883.9687947728999</v>
      </c>
      <c r="P8">
        <v>35.189964554057198</v>
      </c>
      <c r="Q8">
        <v>30.1554460954845</v>
      </c>
      <c r="R8">
        <v>1045.74721511903</v>
      </c>
      <c r="S8">
        <v>19281.555660180002</v>
      </c>
      <c r="T8">
        <v>86.154422697701094</v>
      </c>
      <c r="U8">
        <v>24.4935794403677</v>
      </c>
      <c r="V8">
        <v>31.450601107153499</v>
      </c>
      <c r="W8">
        <v>24.292464622092201</v>
      </c>
      <c r="X8">
        <v>9.8459140650628392</v>
      </c>
      <c r="Y8">
        <v>39.066235336810799</v>
      </c>
      <c r="Z8">
        <v>15.314961441196701</v>
      </c>
      <c r="AA8">
        <v>0.34221657186156101</v>
      </c>
      <c r="AB8">
        <v>7.6509271903066098</v>
      </c>
      <c r="AC8">
        <v>15.31440597474</v>
      </c>
      <c r="AD8">
        <v>1.78309677701709</v>
      </c>
      <c r="AE8">
        <v>6.3180424816401102</v>
      </c>
      <c r="AF8">
        <v>1.34865233899786</v>
      </c>
      <c r="AG8">
        <v>0.301815644944539</v>
      </c>
      <c r="AH8">
        <v>1.42898249204426</v>
      </c>
      <c r="AI8">
        <v>0.26949167464287699</v>
      </c>
      <c r="AJ8">
        <v>2.0579520750972602</v>
      </c>
      <c r="AK8">
        <v>0.44028878321884002</v>
      </c>
      <c r="AL8">
        <v>1.3739815602470999</v>
      </c>
      <c r="AM8">
        <v>0.228818473430484</v>
      </c>
      <c r="AN8">
        <v>1.2744278808011</v>
      </c>
      <c r="AO8">
        <v>0.19276769406198599</v>
      </c>
      <c r="AP8">
        <v>9.8418691000797303</v>
      </c>
      <c r="AQ8">
        <v>3.0993907844947799</v>
      </c>
    </row>
    <row r="9" spans="1:43" x14ac:dyDescent="0.25">
      <c r="A9" t="s">
        <v>349</v>
      </c>
      <c r="B9" t="s">
        <v>350</v>
      </c>
      <c r="C9" t="s">
        <v>350</v>
      </c>
      <c r="D9" t="s">
        <v>1030</v>
      </c>
      <c r="E9">
        <v>36.984000000000002</v>
      </c>
      <c r="F9">
        <v>68.147999999999996</v>
      </c>
      <c r="G9">
        <v>31.163</v>
      </c>
      <c r="H9">
        <v>343.37957029875298</v>
      </c>
      <c r="I9">
        <v>20568.7319284431</v>
      </c>
      <c r="J9">
        <v>23000</v>
      </c>
      <c r="K9">
        <v>99859.562840219995</v>
      </c>
      <c r="L9">
        <v>100.989301951439</v>
      </c>
      <c r="M9">
        <v>25230.6329014125</v>
      </c>
      <c r="N9">
        <v>40509.785580918797</v>
      </c>
      <c r="O9">
        <v>1236.2550255172</v>
      </c>
      <c r="P9">
        <v>17.820038478744799</v>
      </c>
      <c r="Q9">
        <v>17.685509688462599</v>
      </c>
      <c r="R9">
        <v>923.21111353603499</v>
      </c>
      <c r="S9">
        <v>12775.308346437399</v>
      </c>
      <c r="T9">
        <v>85.771368643337397</v>
      </c>
      <c r="U9">
        <v>20.498353651200802</v>
      </c>
      <c r="V9">
        <v>27.422717373517202</v>
      </c>
      <c r="W9">
        <v>20.334430600866298</v>
      </c>
      <c r="X9">
        <v>6.0452833886350303</v>
      </c>
      <c r="Y9">
        <v>40.672090178833201</v>
      </c>
      <c r="Z9">
        <v>4.6777530460154502</v>
      </c>
      <c r="AA9">
        <v>0.232664555140042</v>
      </c>
      <c r="AB9">
        <v>3.7355749277942101</v>
      </c>
      <c r="AC9">
        <v>7.6058796705836604</v>
      </c>
      <c r="AD9">
        <v>0.91209608057982905</v>
      </c>
      <c r="AE9">
        <v>3.6077849395113</v>
      </c>
      <c r="AF9">
        <v>0.77351690888726898</v>
      </c>
      <c r="AG9">
        <v>0.18854656522865201</v>
      </c>
      <c r="AH9">
        <v>0.72379580475220295</v>
      </c>
      <c r="AI9">
        <v>0.127267397084836</v>
      </c>
      <c r="AJ9">
        <v>0.93240744353119398</v>
      </c>
      <c r="AK9">
        <v>0.218447393776809</v>
      </c>
      <c r="AL9">
        <v>0.72693782233535498</v>
      </c>
      <c r="AM9">
        <v>0.106904794342744</v>
      </c>
      <c r="AN9">
        <v>0.67008034766050595</v>
      </c>
      <c r="AO9">
        <v>0.11756614656867199</v>
      </c>
      <c r="AP9">
        <v>4.3409040589941998</v>
      </c>
      <c r="AQ9">
        <v>1.33924339704294</v>
      </c>
    </row>
    <row r="10" spans="1:43" x14ac:dyDescent="0.25">
      <c r="A10" t="s">
        <v>351</v>
      </c>
      <c r="B10" t="s">
        <v>352</v>
      </c>
      <c r="C10" t="s">
        <v>352</v>
      </c>
      <c r="D10" t="s">
        <v>1030</v>
      </c>
      <c r="E10">
        <v>36.984000000000002</v>
      </c>
      <c r="F10">
        <v>68.147999999999996</v>
      </c>
      <c r="G10">
        <v>31.163</v>
      </c>
      <c r="H10">
        <v>458.11182392024301</v>
      </c>
      <c r="I10">
        <v>26959.194045399701</v>
      </c>
      <c r="J10">
        <v>23000</v>
      </c>
      <c r="K10">
        <v>93479.205556648099</v>
      </c>
      <c r="L10">
        <v>136.65296404339</v>
      </c>
      <c r="M10">
        <v>26549.907729634899</v>
      </c>
      <c r="N10">
        <v>53801.5804011379</v>
      </c>
      <c r="O10">
        <v>608.23216195788098</v>
      </c>
      <c r="P10">
        <v>16.783747760409302</v>
      </c>
      <c r="Q10">
        <v>15.0984241039982</v>
      </c>
      <c r="R10">
        <v>1184.3831750355801</v>
      </c>
      <c r="S10">
        <v>21384.241945997401</v>
      </c>
      <c r="T10">
        <v>85.087341228995498</v>
      </c>
      <c r="U10">
        <v>29.2118637433041</v>
      </c>
      <c r="V10">
        <v>35.951053951673401</v>
      </c>
      <c r="W10">
        <v>28.566108571461399</v>
      </c>
      <c r="X10">
        <v>6.6439826090988499</v>
      </c>
      <c r="Y10">
        <v>31.8984380039971</v>
      </c>
      <c r="Z10">
        <v>2.5175933032315898</v>
      </c>
      <c r="AA10">
        <v>0.244742090995933</v>
      </c>
      <c r="AB10">
        <v>5.2375262144408401</v>
      </c>
      <c r="AC10">
        <v>10.7700907474056</v>
      </c>
      <c r="AD10">
        <v>1.29470776084328</v>
      </c>
      <c r="AE10">
        <v>4.9184020724286901</v>
      </c>
      <c r="AF10">
        <v>1.0872705067150299</v>
      </c>
      <c r="AG10">
        <v>0.21004428033094799</v>
      </c>
      <c r="AH10">
        <v>0.91043013612244095</v>
      </c>
      <c r="AI10">
        <v>0.172369876133911</v>
      </c>
      <c r="AJ10">
        <v>1.23858890746448</v>
      </c>
      <c r="AK10">
        <v>0.244264134053639</v>
      </c>
      <c r="AL10">
        <v>0.75923638745378197</v>
      </c>
      <c r="AM10">
        <v>0.102635565571286</v>
      </c>
      <c r="AN10">
        <v>0.84656936200398702</v>
      </c>
      <c r="AO10">
        <v>0.100292757733072</v>
      </c>
      <c r="AP10">
        <v>4.6980016438500796</v>
      </c>
      <c r="AQ10">
        <v>1.1536874298853801</v>
      </c>
    </row>
    <row r="11" spans="1:43" x14ac:dyDescent="0.25">
      <c r="A11" t="s">
        <v>353</v>
      </c>
      <c r="B11" t="s">
        <v>354</v>
      </c>
      <c r="C11" t="s">
        <v>354</v>
      </c>
      <c r="D11" t="s">
        <v>1030</v>
      </c>
      <c r="E11">
        <v>36.984000000000002</v>
      </c>
      <c r="F11">
        <v>68.147999999999996</v>
      </c>
      <c r="G11">
        <v>31.163</v>
      </c>
      <c r="H11">
        <v>336.44194454280102</v>
      </c>
      <c r="I11">
        <v>20990.505444326998</v>
      </c>
      <c r="J11">
        <v>23000</v>
      </c>
      <c r="K11">
        <v>90894.409701164099</v>
      </c>
      <c r="L11">
        <v>95.005321696943</v>
      </c>
      <c r="M11">
        <v>25109.339411791301</v>
      </c>
      <c r="N11">
        <v>38847.9826660158</v>
      </c>
      <c r="O11">
        <v>724.62829272433498</v>
      </c>
      <c r="P11">
        <v>17.3058174097111</v>
      </c>
      <c r="Q11">
        <v>16.6881547502683</v>
      </c>
      <c r="R11">
        <v>870.81920092134101</v>
      </c>
      <c r="S11">
        <v>9973.94902610391</v>
      </c>
      <c r="T11">
        <v>77.181369260568303</v>
      </c>
      <c r="U11">
        <v>19.4536838053175</v>
      </c>
      <c r="V11">
        <v>25.650210065372999</v>
      </c>
      <c r="W11">
        <v>19.196436893406499</v>
      </c>
      <c r="X11">
        <v>5.3901953034031296</v>
      </c>
      <c r="Y11">
        <v>29.427823976029199</v>
      </c>
      <c r="Z11">
        <v>2.9594100408459201</v>
      </c>
      <c r="AA11">
        <v>0.120211129147411</v>
      </c>
      <c r="AB11">
        <v>4.0130650237297099</v>
      </c>
      <c r="AC11">
        <v>8.1731581733884795</v>
      </c>
      <c r="AD11">
        <v>1.00438492887605</v>
      </c>
      <c r="AE11">
        <v>3.5929695306199099</v>
      </c>
      <c r="AF11">
        <v>0.85877638985292404</v>
      </c>
      <c r="AG11">
        <v>0.177050334662681</v>
      </c>
      <c r="AH11">
        <v>0.882074254619723</v>
      </c>
      <c r="AI11">
        <v>0.122685202758248</v>
      </c>
      <c r="AJ11">
        <v>0.94529524491794004</v>
      </c>
      <c r="AK11">
        <v>0.19352796978721201</v>
      </c>
      <c r="AL11">
        <v>0.55098778028953199</v>
      </c>
      <c r="AM11">
        <v>7.9239911948958006E-2</v>
      </c>
      <c r="AN11">
        <v>0.64011098280474099</v>
      </c>
      <c r="AO11">
        <v>0.103423091263686</v>
      </c>
      <c r="AP11">
        <v>3.9320009999526002</v>
      </c>
      <c r="AQ11">
        <v>1.08748911784293</v>
      </c>
    </row>
    <row r="12" spans="1:43" x14ac:dyDescent="0.25">
      <c r="A12" t="s">
        <v>355</v>
      </c>
      <c r="B12" t="s">
        <v>356</v>
      </c>
      <c r="C12" t="s">
        <v>356</v>
      </c>
      <c r="D12" t="s">
        <v>1030</v>
      </c>
      <c r="E12">
        <v>36.984000000000002</v>
      </c>
      <c r="F12">
        <v>68.147999999999996</v>
      </c>
      <c r="G12">
        <v>31.163</v>
      </c>
      <c r="H12">
        <v>350.81793357147302</v>
      </c>
      <c r="I12">
        <v>25455.339049725801</v>
      </c>
      <c r="J12">
        <v>23000</v>
      </c>
      <c r="K12">
        <v>99465.171566705001</v>
      </c>
      <c r="L12">
        <v>143.848867929439</v>
      </c>
      <c r="M12">
        <v>23723.620123709599</v>
      </c>
      <c r="N12">
        <v>47609.959873251799</v>
      </c>
      <c r="O12">
        <v>1030.95302449424</v>
      </c>
      <c r="P12">
        <v>19.475431520475102</v>
      </c>
      <c r="Q12">
        <v>18.363045253306499</v>
      </c>
      <c r="R12">
        <v>1106.29221741434</v>
      </c>
      <c r="S12">
        <v>32584.7509290015</v>
      </c>
      <c r="T12">
        <v>81.997912075385699</v>
      </c>
      <c r="U12">
        <v>22.973164719113001</v>
      </c>
      <c r="V12">
        <v>29.858456561382301</v>
      </c>
      <c r="W12">
        <v>22.930296380712999</v>
      </c>
      <c r="X12">
        <v>6.3374213717858403</v>
      </c>
      <c r="Y12">
        <v>34.194230827641199</v>
      </c>
      <c r="Z12">
        <v>4.4945512604413196</v>
      </c>
      <c r="AA12">
        <v>0.47339885558860501</v>
      </c>
      <c r="AB12">
        <v>4.5860689039863303</v>
      </c>
      <c r="AC12">
        <v>9.3930219250522899</v>
      </c>
      <c r="AD12">
        <v>1.10879340755321</v>
      </c>
      <c r="AE12">
        <v>4.4267707561743199</v>
      </c>
      <c r="AF12">
        <v>1.0342459355897899</v>
      </c>
      <c r="AG12">
        <v>0.17646452638085799</v>
      </c>
      <c r="AH12">
        <v>0.88236445047926404</v>
      </c>
      <c r="AI12">
        <v>0.141977547040363</v>
      </c>
      <c r="AJ12">
        <v>1.00526857528984</v>
      </c>
      <c r="AK12">
        <v>0.245307003094104</v>
      </c>
      <c r="AL12">
        <v>0.79714992810639196</v>
      </c>
      <c r="AM12">
        <v>0.105131549392234</v>
      </c>
      <c r="AN12">
        <v>0.79489951621788402</v>
      </c>
      <c r="AO12">
        <v>0.111079834649966</v>
      </c>
      <c r="AP12">
        <v>3.8099104824191001</v>
      </c>
      <c r="AQ12">
        <v>1.1924222625084999</v>
      </c>
    </row>
    <row r="13" spans="1:43" x14ac:dyDescent="0.25">
      <c r="A13" t="s">
        <v>357</v>
      </c>
      <c r="B13" t="s">
        <v>358</v>
      </c>
      <c r="C13" t="s">
        <v>358</v>
      </c>
      <c r="D13" t="s">
        <v>1030</v>
      </c>
      <c r="E13">
        <v>36.984000000000002</v>
      </c>
      <c r="F13">
        <v>68.147999999999996</v>
      </c>
      <c r="G13">
        <v>31.163</v>
      </c>
      <c r="H13">
        <v>260.642621833102</v>
      </c>
      <c r="I13">
        <v>19588.992754343701</v>
      </c>
      <c r="J13">
        <v>23000</v>
      </c>
      <c r="K13">
        <v>73199.359538126693</v>
      </c>
      <c r="L13">
        <v>72.625483928079902</v>
      </c>
      <c r="M13">
        <v>22538.218363326399</v>
      </c>
      <c r="N13">
        <v>37186.054502708997</v>
      </c>
      <c r="O13">
        <v>499.10354389136302</v>
      </c>
      <c r="P13">
        <v>16.074809697294</v>
      </c>
      <c r="Q13">
        <v>12.78876538422</v>
      </c>
      <c r="R13">
        <v>807.73560800250596</v>
      </c>
      <c r="S13">
        <v>7505.1204468876704</v>
      </c>
      <c r="T13">
        <v>77.932753874663206</v>
      </c>
      <c r="U13">
        <v>20.484666459757101</v>
      </c>
      <c r="V13">
        <v>26.799273953049401</v>
      </c>
      <c r="W13">
        <v>20.044255834177701</v>
      </c>
      <c r="X13">
        <v>3.8729566568318701</v>
      </c>
      <c r="Y13">
        <v>21.306494075274799</v>
      </c>
      <c r="Z13">
        <v>2.0510418474060201</v>
      </c>
      <c r="AA13">
        <v>6.8725610654897004E-2</v>
      </c>
      <c r="AB13">
        <v>3.3775814524280601</v>
      </c>
      <c r="AC13">
        <v>7.0748657219102302</v>
      </c>
      <c r="AD13">
        <v>0.76054134228530501</v>
      </c>
      <c r="AE13">
        <v>2.82028359070038</v>
      </c>
      <c r="AF13">
        <v>0.59799010307772305</v>
      </c>
      <c r="AG13">
        <v>0.13169192700090901</v>
      </c>
      <c r="AH13">
        <v>0.52497327538102001</v>
      </c>
      <c r="AI13">
        <v>0.10475738622867301</v>
      </c>
      <c r="AJ13">
        <v>0.67290168234204095</v>
      </c>
      <c r="AK13">
        <v>0.131875406355737</v>
      </c>
      <c r="AL13">
        <v>0.45192610914131598</v>
      </c>
      <c r="AM13">
        <v>6.9982649319538001E-2</v>
      </c>
      <c r="AN13">
        <v>0.44092918164942801</v>
      </c>
      <c r="AO13">
        <v>6.6458824889920998E-2</v>
      </c>
      <c r="AP13">
        <v>2.71239733481787</v>
      </c>
      <c r="AQ13">
        <v>0.70990178067621301</v>
      </c>
    </row>
    <row r="14" spans="1:43" x14ac:dyDescent="0.25">
      <c r="A14" t="s">
        <v>359</v>
      </c>
      <c r="B14" t="s">
        <v>360</v>
      </c>
      <c r="C14" t="s">
        <v>360</v>
      </c>
      <c r="D14" t="s">
        <v>1030</v>
      </c>
      <c r="E14">
        <v>36.984000000000002</v>
      </c>
      <c r="F14">
        <v>68.147999999999996</v>
      </c>
      <c r="G14">
        <v>31.163</v>
      </c>
      <c r="H14">
        <v>387.98533904026198</v>
      </c>
      <c r="I14">
        <v>25214.798662109999</v>
      </c>
      <c r="J14">
        <v>23000</v>
      </c>
      <c r="K14">
        <v>110077.314070532</v>
      </c>
      <c r="L14">
        <v>92.163295548900507</v>
      </c>
      <c r="M14">
        <v>23843.781817687999</v>
      </c>
      <c r="N14">
        <v>49287.8768673343</v>
      </c>
      <c r="O14">
        <v>1392.9484827736501</v>
      </c>
      <c r="P14">
        <v>20.4732420256931</v>
      </c>
      <c r="Q14">
        <v>19.491385425937398</v>
      </c>
      <c r="R14">
        <v>1104.9488764008399</v>
      </c>
      <c r="S14">
        <v>24556.750171220301</v>
      </c>
      <c r="T14">
        <v>84.789643970369994</v>
      </c>
      <c r="U14">
        <v>24.824729919875299</v>
      </c>
      <c r="V14">
        <v>32.136413222542203</v>
      </c>
      <c r="W14">
        <v>24.618646878108699</v>
      </c>
      <c r="X14">
        <v>5.9895688070625903</v>
      </c>
      <c r="Y14">
        <v>35.695971385201503</v>
      </c>
      <c r="Z14">
        <v>5.2183625981855899</v>
      </c>
      <c r="AA14">
        <v>0.371059103187385</v>
      </c>
      <c r="AB14">
        <v>4.2358308212753899</v>
      </c>
      <c r="AC14">
        <v>8.5451544504728307</v>
      </c>
      <c r="AD14">
        <v>0.97189358910338297</v>
      </c>
      <c r="AE14">
        <v>3.8472012973052001</v>
      </c>
      <c r="AF14">
        <v>0.91511569927996395</v>
      </c>
      <c r="AG14">
        <v>0.171654277587138</v>
      </c>
      <c r="AH14">
        <v>0.82783738150790998</v>
      </c>
      <c r="AI14">
        <v>0.13402434549602099</v>
      </c>
      <c r="AJ14">
        <v>0.98588805627833198</v>
      </c>
      <c r="AK14">
        <v>0.20296991451954</v>
      </c>
      <c r="AL14">
        <v>0.72118094063398197</v>
      </c>
      <c r="AM14">
        <v>0.121905185152399</v>
      </c>
      <c r="AN14">
        <v>0.72946207723819001</v>
      </c>
      <c r="AO14">
        <v>0.124652874979102</v>
      </c>
      <c r="AP14">
        <v>4.0466407374082696</v>
      </c>
      <c r="AQ14">
        <v>1.3825060158423199</v>
      </c>
    </row>
    <row r="15" spans="1:43" x14ac:dyDescent="0.25">
      <c r="A15" t="s">
        <v>361</v>
      </c>
      <c r="B15" t="s">
        <v>362</v>
      </c>
      <c r="C15" t="s">
        <v>362</v>
      </c>
      <c r="D15" t="s">
        <v>1030</v>
      </c>
      <c r="E15">
        <v>36.984000000000002</v>
      </c>
      <c r="F15">
        <v>68.147999999999996</v>
      </c>
      <c r="G15">
        <v>31.163</v>
      </c>
      <c r="H15">
        <v>313.78985543354798</v>
      </c>
      <c r="I15">
        <v>17660.3301200032</v>
      </c>
      <c r="J15">
        <v>23000</v>
      </c>
      <c r="K15">
        <v>96642.567385003407</v>
      </c>
      <c r="L15">
        <v>108.54028720403301</v>
      </c>
      <c r="M15">
        <v>23479.9173022791</v>
      </c>
      <c r="N15">
        <v>32351.394513676099</v>
      </c>
      <c r="O15">
        <v>1824.6325560333601</v>
      </c>
      <c r="P15">
        <v>20.900089184727701</v>
      </c>
      <c r="Q15">
        <v>19.877417527048902</v>
      </c>
      <c r="R15">
        <v>767.82126538031105</v>
      </c>
      <c r="S15">
        <v>21302.788578560499</v>
      </c>
      <c r="T15">
        <v>82.311552807544999</v>
      </c>
      <c r="U15">
        <v>17.733600797634899</v>
      </c>
      <c r="V15">
        <v>24.785204487031201</v>
      </c>
      <c r="W15">
        <v>17.663564938970001</v>
      </c>
      <c r="X15">
        <v>5.7646516132146797</v>
      </c>
      <c r="Y15">
        <v>37.040153549259102</v>
      </c>
      <c r="Z15">
        <v>7.5763427364650804</v>
      </c>
      <c r="AA15">
        <v>0.39003270435006299</v>
      </c>
      <c r="AB15">
        <v>3.7296773941792001</v>
      </c>
      <c r="AC15">
        <v>7.7135871523745498</v>
      </c>
      <c r="AD15">
        <v>0.93234171378168096</v>
      </c>
      <c r="AE15">
        <v>3.52287693409634</v>
      </c>
      <c r="AF15">
        <v>0.84186529625504003</v>
      </c>
      <c r="AG15">
        <v>0.166222710578733</v>
      </c>
      <c r="AH15">
        <v>0.92304567206424204</v>
      </c>
      <c r="AI15">
        <v>0.15058420510512099</v>
      </c>
      <c r="AJ15">
        <v>0.94226268770446697</v>
      </c>
      <c r="AK15">
        <v>0.22194727057522301</v>
      </c>
      <c r="AL15">
        <v>0.67311088709795197</v>
      </c>
      <c r="AM15">
        <v>0.10415583560788499</v>
      </c>
      <c r="AN15">
        <v>0.63692375358991904</v>
      </c>
      <c r="AO15">
        <v>9.3668393445489995E-2</v>
      </c>
      <c r="AP15">
        <v>4.7871174764318898</v>
      </c>
      <c r="AQ15">
        <v>1.5393922564448199</v>
      </c>
    </row>
    <row r="16" spans="1:43" x14ac:dyDescent="0.25">
      <c r="A16" t="s">
        <v>363</v>
      </c>
      <c r="B16" t="s">
        <v>364</v>
      </c>
      <c r="C16" t="s">
        <v>364</v>
      </c>
      <c r="D16" t="s">
        <v>1030</v>
      </c>
      <c r="E16">
        <v>36.984000000000002</v>
      </c>
      <c r="F16">
        <v>68.147999999999996</v>
      </c>
      <c r="G16">
        <v>31.163</v>
      </c>
      <c r="H16">
        <v>327.63479166924202</v>
      </c>
      <c r="I16">
        <v>23211.7604192976</v>
      </c>
      <c r="J16">
        <v>23000</v>
      </c>
      <c r="K16">
        <v>95714.516290329499</v>
      </c>
      <c r="L16">
        <v>186.05582297494399</v>
      </c>
      <c r="M16">
        <v>23058.477722478801</v>
      </c>
      <c r="N16">
        <v>42907.854030906798</v>
      </c>
      <c r="O16">
        <v>733.06897427424201</v>
      </c>
      <c r="P16">
        <v>20.160920236724699</v>
      </c>
      <c r="Q16">
        <v>19.164833916609101</v>
      </c>
      <c r="R16">
        <v>1004.19191568448</v>
      </c>
      <c r="S16">
        <v>16885.127017488401</v>
      </c>
      <c r="T16">
        <v>84.303151408185897</v>
      </c>
      <c r="U16">
        <v>19.909844800158801</v>
      </c>
      <c r="V16">
        <v>27.098160213548098</v>
      </c>
      <c r="W16">
        <v>19.8703518843087</v>
      </c>
      <c r="X16">
        <v>6.0485023760419896</v>
      </c>
      <c r="Y16">
        <v>33.005976678123602</v>
      </c>
      <c r="Z16">
        <v>3.1967204794142998</v>
      </c>
      <c r="AA16">
        <v>0.244225215453484</v>
      </c>
      <c r="AB16">
        <v>4.2475039179473999</v>
      </c>
      <c r="AC16">
        <v>9.1252261226953095</v>
      </c>
      <c r="AD16">
        <v>1.07621645819719</v>
      </c>
      <c r="AE16">
        <v>4.3409695385754201</v>
      </c>
      <c r="AF16">
        <v>1.01085719275867</v>
      </c>
      <c r="AG16">
        <v>0.21477451084112401</v>
      </c>
      <c r="AH16">
        <v>0.95166188117431105</v>
      </c>
      <c r="AI16">
        <v>0.15262694043095801</v>
      </c>
      <c r="AJ16">
        <v>1.0155459483596201</v>
      </c>
      <c r="AK16">
        <v>0.221446713241052</v>
      </c>
      <c r="AL16">
        <v>0.79723080934488999</v>
      </c>
      <c r="AM16">
        <v>0.10271252319792699</v>
      </c>
      <c r="AN16">
        <v>0.61580411095991705</v>
      </c>
      <c r="AO16">
        <v>0.101972625343759</v>
      </c>
      <c r="AP16">
        <v>4.5136080833301397</v>
      </c>
      <c r="AQ16">
        <v>1.23042002205427</v>
      </c>
    </row>
    <row r="17" spans="1:43" x14ac:dyDescent="0.25">
      <c r="A17" t="s">
        <v>365</v>
      </c>
      <c r="B17" t="s">
        <v>366</v>
      </c>
      <c r="C17" t="s">
        <v>366</v>
      </c>
      <c r="D17" t="s">
        <v>1030</v>
      </c>
      <c r="E17">
        <v>36.984000000000002</v>
      </c>
      <c r="F17">
        <v>68.147999999999996</v>
      </c>
      <c r="G17">
        <v>31.163</v>
      </c>
      <c r="H17">
        <v>370.71884380037699</v>
      </c>
      <c r="I17">
        <v>17378.3957081679</v>
      </c>
      <c r="J17">
        <v>23000</v>
      </c>
      <c r="K17">
        <v>89323.670721260496</v>
      </c>
      <c r="L17">
        <v>65.462739776154805</v>
      </c>
      <c r="M17">
        <v>23446.818402811801</v>
      </c>
      <c r="N17">
        <v>32885.690599525398</v>
      </c>
      <c r="O17">
        <v>1262.65614116948</v>
      </c>
      <c r="P17">
        <v>17.828653431500399</v>
      </c>
      <c r="Q17">
        <v>17.322464042513399</v>
      </c>
      <c r="R17">
        <v>755.44027806658505</v>
      </c>
      <c r="S17">
        <v>11700.156365069701</v>
      </c>
      <c r="T17">
        <v>86.320324414143698</v>
      </c>
      <c r="U17">
        <v>22.073352516721599</v>
      </c>
      <c r="V17">
        <v>29.436664545700999</v>
      </c>
      <c r="W17">
        <v>22.154693502491</v>
      </c>
      <c r="X17">
        <v>5.9147597021759104</v>
      </c>
      <c r="Y17">
        <v>42.887889069171798</v>
      </c>
      <c r="Z17">
        <v>4.4722329980885496</v>
      </c>
      <c r="AA17">
        <v>0.122415864969805</v>
      </c>
      <c r="AB17">
        <v>2.90697356583772</v>
      </c>
      <c r="AC17">
        <v>5.9367897045726101</v>
      </c>
      <c r="AD17">
        <v>0.70195513505431495</v>
      </c>
      <c r="AE17">
        <v>3.0656044515766601</v>
      </c>
      <c r="AF17">
        <v>0.77153757711999404</v>
      </c>
      <c r="AG17">
        <v>0.16869610314068001</v>
      </c>
      <c r="AH17">
        <v>0.83250881125293197</v>
      </c>
      <c r="AI17">
        <v>0.119214648971967</v>
      </c>
      <c r="AJ17">
        <v>0.87627432072890599</v>
      </c>
      <c r="AK17">
        <v>0.19386085981899201</v>
      </c>
      <c r="AL17">
        <v>0.66638639195861604</v>
      </c>
      <c r="AM17">
        <v>0.104628536483256</v>
      </c>
      <c r="AN17">
        <v>0.72132311543498995</v>
      </c>
      <c r="AO17">
        <v>0.12002501481080401</v>
      </c>
      <c r="AP17">
        <v>3.60305697150224</v>
      </c>
      <c r="AQ17">
        <v>1.19393260852746</v>
      </c>
    </row>
    <row r="18" spans="1:43" x14ac:dyDescent="0.25">
      <c r="A18" t="s">
        <v>367</v>
      </c>
      <c r="B18" t="s">
        <v>368</v>
      </c>
      <c r="C18" t="s">
        <v>368</v>
      </c>
      <c r="D18" t="s">
        <v>1030</v>
      </c>
      <c r="E18">
        <v>36.984000000000002</v>
      </c>
      <c r="F18">
        <v>68.147999999999996</v>
      </c>
      <c r="G18">
        <v>31.163</v>
      </c>
      <c r="H18">
        <v>364.034022491114</v>
      </c>
      <c r="I18">
        <v>23225.786066214401</v>
      </c>
      <c r="J18">
        <v>23000</v>
      </c>
      <c r="K18">
        <v>97374.620850298204</v>
      </c>
      <c r="L18">
        <v>140.92864376866501</v>
      </c>
      <c r="M18">
        <v>25768.6549034659</v>
      </c>
      <c r="N18">
        <v>52857.8509578308</v>
      </c>
      <c r="O18">
        <v>915.72578644370697</v>
      </c>
      <c r="P18">
        <v>17.984455263142401</v>
      </c>
      <c r="Q18">
        <v>17.161135379796399</v>
      </c>
      <c r="R18">
        <v>1004.45989293759</v>
      </c>
      <c r="S18">
        <v>26012.024892097699</v>
      </c>
      <c r="T18">
        <v>80.008898223318695</v>
      </c>
      <c r="U18">
        <v>32.297669200363998</v>
      </c>
      <c r="V18">
        <v>38.727736353880701</v>
      </c>
      <c r="W18">
        <v>31.511767008135799</v>
      </c>
      <c r="X18">
        <v>10.94740289568</v>
      </c>
      <c r="Y18">
        <v>127.801243971007</v>
      </c>
      <c r="Z18">
        <v>3.6174235020863499</v>
      </c>
      <c r="AA18">
        <v>0.46939975052759397</v>
      </c>
      <c r="AB18">
        <v>4.3296486106185696</v>
      </c>
      <c r="AC18">
        <v>9.4330920913683993</v>
      </c>
      <c r="AD18">
        <v>1.1448545905163601</v>
      </c>
      <c r="AE18">
        <v>4.6399828972214401</v>
      </c>
      <c r="AF18">
        <v>1.2913128987539499</v>
      </c>
      <c r="AG18">
        <v>0.29718422393048899</v>
      </c>
      <c r="AH18">
        <v>1.3124952759939701</v>
      </c>
      <c r="AI18">
        <v>0.22597556737994601</v>
      </c>
      <c r="AJ18">
        <v>1.75277268368628</v>
      </c>
      <c r="AK18">
        <v>0.40185405843350702</v>
      </c>
      <c r="AL18">
        <v>1.26082662906739</v>
      </c>
      <c r="AM18">
        <v>0.204084409541751</v>
      </c>
      <c r="AN18">
        <v>1.4064995618801901</v>
      </c>
      <c r="AO18">
        <v>0.21116674781129799</v>
      </c>
      <c r="AP18">
        <v>6.7230180360514096</v>
      </c>
      <c r="AQ18">
        <v>2.3096862227402402</v>
      </c>
    </row>
    <row r="19" spans="1:43" x14ac:dyDescent="0.25">
      <c r="A19" t="s">
        <v>369</v>
      </c>
      <c r="B19" t="s">
        <v>370</v>
      </c>
      <c r="C19" t="s">
        <v>370</v>
      </c>
      <c r="D19" t="s">
        <v>1030</v>
      </c>
      <c r="E19">
        <v>36.984000000000002</v>
      </c>
      <c r="F19">
        <v>68.147999999999996</v>
      </c>
      <c r="G19">
        <v>31.163</v>
      </c>
      <c r="H19">
        <v>528.21278362415103</v>
      </c>
      <c r="I19">
        <v>16626.5446910799</v>
      </c>
      <c r="J19">
        <v>23000</v>
      </c>
      <c r="K19">
        <v>86503.280878420206</v>
      </c>
      <c r="L19">
        <v>58.495768980830199</v>
      </c>
      <c r="M19">
        <v>29044.325330450301</v>
      </c>
      <c r="N19">
        <v>31772.621587539899</v>
      </c>
      <c r="O19">
        <v>552.24891857436899</v>
      </c>
      <c r="P19">
        <v>12.095251703597899</v>
      </c>
      <c r="Q19">
        <v>11.469457977814001</v>
      </c>
      <c r="R19">
        <v>788.187679664602</v>
      </c>
      <c r="S19">
        <v>12663.716678200901</v>
      </c>
      <c r="T19">
        <v>97.021920817047203</v>
      </c>
      <c r="U19">
        <v>25.533514527665702</v>
      </c>
      <c r="V19">
        <v>33.795559616860601</v>
      </c>
      <c r="W19">
        <v>25.2166995686243</v>
      </c>
      <c r="X19">
        <v>4.0820412331146203</v>
      </c>
      <c r="Y19">
        <v>23.504794537287101</v>
      </c>
      <c r="Z19">
        <v>2.26946001835198</v>
      </c>
      <c r="AA19">
        <v>0.230139129927944</v>
      </c>
      <c r="AB19">
        <v>2.8248571241950802</v>
      </c>
      <c r="AC19">
        <v>5.8268918135397803</v>
      </c>
      <c r="AD19">
        <v>0.69407968237350204</v>
      </c>
      <c r="AE19">
        <v>2.55863177518594</v>
      </c>
      <c r="AF19">
        <v>0.59320052994379602</v>
      </c>
      <c r="AG19">
        <v>0.18062511000256601</v>
      </c>
      <c r="AH19">
        <v>0.58866644298442905</v>
      </c>
      <c r="AI19">
        <v>0.101109074399188</v>
      </c>
      <c r="AJ19">
        <v>0.78629922864058899</v>
      </c>
      <c r="AK19">
        <v>0.14492383074180201</v>
      </c>
      <c r="AL19">
        <v>0.41682752683867602</v>
      </c>
      <c r="AM19">
        <v>7.2213246036711004E-2</v>
      </c>
      <c r="AN19">
        <v>0.48371400985304203</v>
      </c>
      <c r="AO19">
        <v>7.4568823083478994E-2</v>
      </c>
      <c r="AP19">
        <v>2.7072460982964901</v>
      </c>
      <c r="AQ19">
        <v>0.85290097214333804</v>
      </c>
    </row>
    <row r="20" spans="1:43" x14ac:dyDescent="0.25">
      <c r="A20" t="s">
        <v>371</v>
      </c>
      <c r="B20" t="s">
        <v>372</v>
      </c>
      <c r="C20" t="s">
        <v>372</v>
      </c>
      <c r="D20" t="s">
        <v>1030</v>
      </c>
      <c r="E20">
        <v>36.984000000000002</v>
      </c>
      <c r="F20">
        <v>68.147999999999996</v>
      </c>
      <c r="G20">
        <v>31.163</v>
      </c>
      <c r="H20">
        <v>335.00693211814001</v>
      </c>
      <c r="I20">
        <v>21588.862355994501</v>
      </c>
      <c r="J20">
        <v>23000</v>
      </c>
      <c r="K20">
        <v>101530.24694465801</v>
      </c>
      <c r="L20">
        <v>178.86974166319101</v>
      </c>
      <c r="M20">
        <v>23873.413478688199</v>
      </c>
      <c r="N20">
        <v>40647.001895791</v>
      </c>
      <c r="O20">
        <v>866.77793755431196</v>
      </c>
      <c r="P20">
        <v>20.636568328277601</v>
      </c>
      <c r="Q20">
        <v>20.575026567750701</v>
      </c>
      <c r="R20">
        <v>958.91558206860805</v>
      </c>
      <c r="S20">
        <v>28773.0826795719</v>
      </c>
      <c r="T20">
        <v>86.654217690516703</v>
      </c>
      <c r="U20">
        <v>20.560029371232499</v>
      </c>
      <c r="V20">
        <v>27.615875951194301</v>
      </c>
      <c r="W20">
        <v>20.366477080143</v>
      </c>
      <c r="X20">
        <v>6.6411999410977502</v>
      </c>
      <c r="Y20">
        <v>38.181836165541</v>
      </c>
      <c r="Z20">
        <v>3.2821242220339202</v>
      </c>
      <c r="AA20">
        <v>0.42246172766532802</v>
      </c>
      <c r="AB20">
        <v>4.1432235603654304</v>
      </c>
      <c r="AC20">
        <v>9.2226078223498007</v>
      </c>
      <c r="AD20">
        <v>1.1149227734826299</v>
      </c>
      <c r="AE20">
        <v>4.4795046135848198</v>
      </c>
      <c r="AF20">
        <v>1.21047606007883</v>
      </c>
      <c r="AG20">
        <v>0.197141751713444</v>
      </c>
      <c r="AH20">
        <v>1.1584295847315</v>
      </c>
      <c r="AI20">
        <v>0.16900738604849599</v>
      </c>
      <c r="AJ20">
        <v>1.11711738610458</v>
      </c>
      <c r="AK20">
        <v>0.23960399255054199</v>
      </c>
      <c r="AL20">
        <v>0.79036194024222695</v>
      </c>
      <c r="AM20">
        <v>0.107967745801603</v>
      </c>
      <c r="AN20">
        <v>0.73700407387522504</v>
      </c>
      <c r="AO20">
        <v>0.1102210607908</v>
      </c>
      <c r="AP20">
        <v>4.8422456886088598</v>
      </c>
      <c r="AQ20">
        <v>1.3498705772272499</v>
      </c>
    </row>
    <row r="21" spans="1:43" x14ac:dyDescent="0.25">
      <c r="A21" t="s">
        <v>373</v>
      </c>
      <c r="B21" t="s">
        <v>374</v>
      </c>
      <c r="C21" t="s">
        <v>374</v>
      </c>
      <c r="D21" t="s">
        <v>1030</v>
      </c>
      <c r="E21">
        <v>36.984000000000002</v>
      </c>
      <c r="F21">
        <v>68.147999999999996</v>
      </c>
      <c r="G21">
        <v>31.163</v>
      </c>
      <c r="H21">
        <v>336.82392233308201</v>
      </c>
      <c r="I21">
        <v>19441.1683298483</v>
      </c>
      <c r="J21">
        <v>23000</v>
      </c>
      <c r="K21">
        <v>99427.688229617401</v>
      </c>
      <c r="L21">
        <v>92.493042799313102</v>
      </c>
      <c r="M21">
        <v>23459.796859238901</v>
      </c>
      <c r="N21">
        <v>35144.772528865702</v>
      </c>
      <c r="O21">
        <v>1139.85300382623</v>
      </c>
      <c r="P21">
        <v>21.696063166274499</v>
      </c>
      <c r="Q21">
        <v>20.602654663860999</v>
      </c>
      <c r="R21">
        <v>823.88919796136304</v>
      </c>
      <c r="S21">
        <v>12707.935422726099</v>
      </c>
      <c r="T21">
        <v>83.164649848708706</v>
      </c>
      <c r="U21">
        <v>18.094453938235201</v>
      </c>
      <c r="V21">
        <v>24.856709233355598</v>
      </c>
      <c r="W21">
        <v>17.9225198350791</v>
      </c>
      <c r="X21">
        <v>6.1818990917758798</v>
      </c>
      <c r="Y21">
        <v>40.815264914159897</v>
      </c>
      <c r="Z21">
        <v>7.8623171250070802</v>
      </c>
      <c r="AA21">
        <v>0.16623236443200901</v>
      </c>
      <c r="AB21">
        <v>3.4642423266739599</v>
      </c>
      <c r="AC21">
        <v>7.0787359099982599</v>
      </c>
      <c r="AD21">
        <v>0.82819189944299898</v>
      </c>
      <c r="AE21">
        <v>3.3140049095902899</v>
      </c>
      <c r="AF21">
        <v>0.78263888069779197</v>
      </c>
      <c r="AG21">
        <v>0.16404424774718501</v>
      </c>
      <c r="AH21">
        <v>0.85971144625937801</v>
      </c>
      <c r="AI21">
        <v>0.15037111371319001</v>
      </c>
      <c r="AJ21">
        <v>1.0035942510984699</v>
      </c>
      <c r="AK21">
        <v>0.22171925055793201</v>
      </c>
      <c r="AL21">
        <v>0.714745188799491</v>
      </c>
      <c r="AM21">
        <v>0.106237684700181</v>
      </c>
      <c r="AN21">
        <v>0.82030383080521097</v>
      </c>
      <c r="AO21">
        <v>0.103819313243445</v>
      </c>
      <c r="AP21">
        <v>4.37584851995517</v>
      </c>
      <c r="AQ21">
        <v>1.4201604432872901</v>
      </c>
    </row>
    <row r="22" spans="1:43" x14ac:dyDescent="0.25">
      <c r="A22" t="s">
        <v>375</v>
      </c>
      <c r="B22" t="s">
        <v>376</v>
      </c>
      <c r="C22" t="s">
        <v>376</v>
      </c>
      <c r="D22" t="s">
        <v>1030</v>
      </c>
      <c r="E22">
        <v>36.984000000000002</v>
      </c>
      <c r="F22">
        <v>68.147999999999996</v>
      </c>
      <c r="G22">
        <v>31.163</v>
      </c>
      <c r="H22">
        <v>450.85725846707197</v>
      </c>
      <c r="I22">
        <v>26219.138368694999</v>
      </c>
      <c r="J22">
        <v>23000</v>
      </c>
      <c r="K22">
        <v>101108.834631374</v>
      </c>
      <c r="L22">
        <v>1870.5043514701799</v>
      </c>
      <c r="M22">
        <v>24619.088191285398</v>
      </c>
      <c r="N22">
        <v>56320.391665777403</v>
      </c>
      <c r="O22">
        <v>1107.7279473926201</v>
      </c>
      <c r="P22">
        <v>19.466683489961898</v>
      </c>
      <c r="Q22">
        <v>17.7150123817222</v>
      </c>
      <c r="R22">
        <v>1156.75643807606</v>
      </c>
      <c r="S22">
        <v>14739.600594592001</v>
      </c>
      <c r="T22">
        <v>79.086213729988202</v>
      </c>
      <c r="U22">
        <v>38.069695207681903</v>
      </c>
      <c r="V22">
        <v>44.896674649017598</v>
      </c>
      <c r="W22">
        <v>38.340369988790698</v>
      </c>
      <c r="X22">
        <v>13.942047992664801</v>
      </c>
      <c r="Y22">
        <v>33.563679512486999</v>
      </c>
      <c r="Z22">
        <v>4.8017762696519597</v>
      </c>
      <c r="AA22">
        <v>0.28551453686250899</v>
      </c>
      <c r="AB22">
        <v>16.9975678835956</v>
      </c>
      <c r="AC22">
        <v>43.187547442171102</v>
      </c>
      <c r="AD22">
        <v>5.7553587242370501</v>
      </c>
      <c r="AE22">
        <v>23.798397165694901</v>
      </c>
      <c r="AF22">
        <v>5.1297761144185099</v>
      </c>
      <c r="AG22">
        <v>0.81022293059068395</v>
      </c>
      <c r="AH22">
        <v>3.8308912927346701</v>
      </c>
      <c r="AI22">
        <v>0.51972841898068001</v>
      </c>
      <c r="AJ22">
        <v>2.7450083150094202</v>
      </c>
      <c r="AK22">
        <v>0.494128058333134</v>
      </c>
      <c r="AL22">
        <v>1.26757502734182</v>
      </c>
      <c r="AM22">
        <v>0.153145899506963</v>
      </c>
      <c r="AN22">
        <v>0.967583132696197</v>
      </c>
      <c r="AO22">
        <v>0.116633676046145</v>
      </c>
      <c r="AP22">
        <v>26.099427276724199</v>
      </c>
      <c r="AQ22">
        <v>1.5296315809857499</v>
      </c>
    </row>
    <row r="23" spans="1:43" x14ac:dyDescent="0.25">
      <c r="A23" t="s">
        <v>377</v>
      </c>
      <c r="B23" t="s">
        <v>378</v>
      </c>
      <c r="C23" t="s">
        <v>378</v>
      </c>
      <c r="D23" t="s">
        <v>1030</v>
      </c>
      <c r="E23">
        <v>36.984000000000002</v>
      </c>
      <c r="F23">
        <v>68.147999999999996</v>
      </c>
      <c r="G23">
        <v>31.163</v>
      </c>
      <c r="H23">
        <v>337.77974713397498</v>
      </c>
      <c r="I23">
        <v>24262.896071276198</v>
      </c>
      <c r="J23">
        <v>23000</v>
      </c>
      <c r="K23">
        <v>99219.355093164602</v>
      </c>
      <c r="L23">
        <v>114.855940038296</v>
      </c>
      <c r="M23">
        <v>23294.230071544302</v>
      </c>
      <c r="N23">
        <v>43963.854183537202</v>
      </c>
      <c r="O23">
        <v>882.60369310749797</v>
      </c>
      <c r="P23">
        <v>21.050956082937301</v>
      </c>
      <c r="Q23">
        <v>20.383941241198301</v>
      </c>
      <c r="R23">
        <v>1041.2823758024199</v>
      </c>
      <c r="S23">
        <v>34928.4021042862</v>
      </c>
      <c r="T23">
        <v>81.773319356909695</v>
      </c>
      <c r="U23">
        <v>21.334432508657301</v>
      </c>
      <c r="V23">
        <v>27.884707054599701</v>
      </c>
      <c r="W23">
        <v>21.160680130771102</v>
      </c>
      <c r="X23">
        <v>6.4023500618250004</v>
      </c>
      <c r="Y23">
        <v>37.664763241452597</v>
      </c>
      <c r="Z23">
        <v>3.3714947003089599</v>
      </c>
      <c r="AA23">
        <v>0.53845665235643303</v>
      </c>
      <c r="AB23">
        <v>3.8650958297510298</v>
      </c>
      <c r="AC23">
        <v>8.1101355685188601</v>
      </c>
      <c r="AD23">
        <v>0.98890419695915299</v>
      </c>
      <c r="AE23">
        <v>3.6103044644861599</v>
      </c>
      <c r="AF23">
        <v>0.88532828044348899</v>
      </c>
      <c r="AG23">
        <v>0.17544879861075</v>
      </c>
      <c r="AH23">
        <v>0.81024390061770502</v>
      </c>
      <c r="AI23">
        <v>0.146466313437425</v>
      </c>
      <c r="AJ23">
        <v>1.0152249482950599</v>
      </c>
      <c r="AK23">
        <v>0.23717918238722499</v>
      </c>
      <c r="AL23">
        <v>0.69211316651539301</v>
      </c>
      <c r="AM23">
        <v>0.107991051025994</v>
      </c>
      <c r="AN23">
        <v>0.70194335414317799</v>
      </c>
      <c r="AO23">
        <v>0.110439757924179</v>
      </c>
      <c r="AP23">
        <v>4.3745500283215302</v>
      </c>
      <c r="AQ23">
        <v>1.2266455684914701</v>
      </c>
    </row>
    <row r="24" spans="1:43" x14ac:dyDescent="0.25">
      <c r="A24" t="s">
        <v>379</v>
      </c>
      <c r="B24" t="s">
        <v>380</v>
      </c>
      <c r="C24" t="s">
        <v>380</v>
      </c>
      <c r="D24" t="s">
        <v>1030</v>
      </c>
      <c r="E24">
        <v>36.984000000000002</v>
      </c>
      <c r="F24">
        <v>68.147999999999996</v>
      </c>
      <c r="G24">
        <v>31.163</v>
      </c>
      <c r="H24">
        <v>361.88761189739802</v>
      </c>
      <c r="I24">
        <v>20363.763744431599</v>
      </c>
      <c r="J24">
        <v>23000</v>
      </c>
      <c r="K24">
        <v>92870.1994729336</v>
      </c>
      <c r="L24">
        <v>63.721709105140803</v>
      </c>
      <c r="M24">
        <v>25021.852815391401</v>
      </c>
      <c r="N24">
        <v>38962.012093762998</v>
      </c>
      <c r="O24">
        <v>843.28045546860699</v>
      </c>
      <c r="P24">
        <v>16.989381461272501</v>
      </c>
      <c r="Q24">
        <v>16.142158912105199</v>
      </c>
      <c r="R24">
        <v>887.235743854666</v>
      </c>
      <c r="S24">
        <v>19336.2626888267</v>
      </c>
      <c r="T24">
        <v>87.066271376306005</v>
      </c>
      <c r="U24">
        <v>28.010351940117399</v>
      </c>
      <c r="V24">
        <v>34.884503655697998</v>
      </c>
      <c r="W24">
        <v>27.741099734136</v>
      </c>
      <c r="X24">
        <v>4.6204345948191898</v>
      </c>
      <c r="Y24">
        <v>26.6115165962029</v>
      </c>
      <c r="Z24">
        <v>3.44858206713947</v>
      </c>
      <c r="AA24">
        <v>0.29167327703889701</v>
      </c>
      <c r="AB24">
        <v>3.3544304964173199</v>
      </c>
      <c r="AC24">
        <v>6.7382426967476201</v>
      </c>
      <c r="AD24">
        <v>0.80964714670812199</v>
      </c>
      <c r="AE24">
        <v>3.1264087939659801</v>
      </c>
      <c r="AF24">
        <v>0.68522217334468805</v>
      </c>
      <c r="AG24">
        <v>0.148888963525942</v>
      </c>
      <c r="AH24">
        <v>0.70085057596490796</v>
      </c>
      <c r="AI24">
        <v>0.11360912371204</v>
      </c>
      <c r="AJ24">
        <v>0.81207264718930905</v>
      </c>
      <c r="AK24">
        <v>0.168943700302605</v>
      </c>
      <c r="AL24">
        <v>0.52625986031692995</v>
      </c>
      <c r="AM24">
        <v>7.5579617579542999E-2</v>
      </c>
      <c r="AN24">
        <v>0.483274349048253</v>
      </c>
      <c r="AO24">
        <v>8.0205716159340995E-2</v>
      </c>
      <c r="AP24">
        <v>3.0851429959125598</v>
      </c>
      <c r="AQ24">
        <v>0.99514396618081202</v>
      </c>
    </row>
    <row r="25" spans="1:43" x14ac:dyDescent="0.25">
      <c r="A25" t="s">
        <v>381</v>
      </c>
      <c r="B25" t="s">
        <v>382</v>
      </c>
      <c r="C25" t="s">
        <v>382</v>
      </c>
      <c r="D25" t="s">
        <v>1030</v>
      </c>
      <c r="E25">
        <v>36.984000000000002</v>
      </c>
      <c r="F25">
        <v>68.147999999999996</v>
      </c>
      <c r="G25">
        <v>31.163</v>
      </c>
      <c r="H25">
        <v>381.267418066956</v>
      </c>
      <c r="I25">
        <v>31170.399654300199</v>
      </c>
      <c r="J25">
        <v>23000</v>
      </c>
      <c r="K25">
        <v>101386.518707392</v>
      </c>
      <c r="L25">
        <v>56.9096122110114</v>
      </c>
      <c r="M25">
        <v>27151.231931544</v>
      </c>
      <c r="N25">
        <v>61031.6275585478</v>
      </c>
      <c r="O25">
        <v>521.630182026527</v>
      </c>
      <c r="P25">
        <v>15.0837236457713</v>
      </c>
      <c r="Q25">
        <v>15.0563277529192</v>
      </c>
      <c r="R25">
        <v>1344.0468480422101</v>
      </c>
      <c r="S25">
        <v>13402.5140683109</v>
      </c>
      <c r="T25">
        <v>81.468746260026194</v>
      </c>
      <c r="U25">
        <v>28.518044524958299</v>
      </c>
      <c r="V25">
        <v>34.835030414012301</v>
      </c>
      <c r="W25">
        <v>27.7934803198747</v>
      </c>
      <c r="X25">
        <v>5.7043673370137702</v>
      </c>
      <c r="Y25">
        <v>32.493458010014201</v>
      </c>
      <c r="Z25">
        <v>2.0864401152012801</v>
      </c>
      <c r="AA25">
        <v>0.237219985870365</v>
      </c>
      <c r="AB25">
        <v>5.2493816167109504</v>
      </c>
      <c r="AC25">
        <v>11.059888179262099</v>
      </c>
      <c r="AD25">
        <v>1.1895933835955299</v>
      </c>
      <c r="AE25">
        <v>4.1844819042104904</v>
      </c>
      <c r="AF25">
        <v>0.92665665477794601</v>
      </c>
      <c r="AG25">
        <v>0.187570873324889</v>
      </c>
      <c r="AH25">
        <v>0.94178505970368298</v>
      </c>
      <c r="AI25">
        <v>0.15067319234396301</v>
      </c>
      <c r="AJ25">
        <v>0.91259932590257797</v>
      </c>
      <c r="AK25">
        <v>0.20525120320686499</v>
      </c>
      <c r="AL25">
        <v>0.60190294484290496</v>
      </c>
      <c r="AM25">
        <v>0.10714442518332</v>
      </c>
      <c r="AN25">
        <v>0.62641870204101702</v>
      </c>
      <c r="AO25">
        <v>0.100403536737184</v>
      </c>
      <c r="AP25">
        <v>3.8688175428545901</v>
      </c>
      <c r="AQ25">
        <v>1.29067543856984</v>
      </c>
    </row>
    <row r="26" spans="1:43" x14ac:dyDescent="0.25">
      <c r="A26" t="s">
        <v>383</v>
      </c>
      <c r="B26" t="s">
        <v>384</v>
      </c>
      <c r="C26" t="s">
        <v>384</v>
      </c>
      <c r="D26" t="s">
        <v>1030</v>
      </c>
      <c r="E26">
        <v>36.984000000000002</v>
      </c>
      <c r="F26">
        <v>68.147999999999996</v>
      </c>
      <c r="G26">
        <v>31.163</v>
      </c>
      <c r="H26">
        <v>426.59351178469097</v>
      </c>
      <c r="I26">
        <v>20647.155513804901</v>
      </c>
      <c r="J26">
        <v>23000</v>
      </c>
      <c r="K26">
        <v>108477.945829819</v>
      </c>
      <c r="L26">
        <v>85.183906082083794</v>
      </c>
      <c r="M26">
        <v>25542.092091568</v>
      </c>
      <c r="N26">
        <v>39051.829033392598</v>
      </c>
      <c r="O26">
        <v>1110.2534056157201</v>
      </c>
      <c r="P26">
        <v>18.951509107331098</v>
      </c>
      <c r="Q26">
        <v>17.393172518455099</v>
      </c>
      <c r="R26">
        <v>928.824253942052</v>
      </c>
      <c r="S26">
        <v>26203.1100858028</v>
      </c>
      <c r="T26">
        <v>82.060619560838404</v>
      </c>
      <c r="U26">
        <v>21.326468424042101</v>
      </c>
      <c r="V26">
        <v>28.258235853901098</v>
      </c>
      <c r="W26">
        <v>21.335233537508</v>
      </c>
      <c r="X26">
        <v>6.3704861998805704</v>
      </c>
      <c r="Y26">
        <v>43.820632721022697</v>
      </c>
      <c r="Z26">
        <v>4.1410766163926001</v>
      </c>
      <c r="AA26">
        <v>0.40394054225348902</v>
      </c>
      <c r="AB26">
        <v>4.7445618056227801</v>
      </c>
      <c r="AC26">
        <v>9.8086895728840702</v>
      </c>
      <c r="AD26">
        <v>1.14838359811096</v>
      </c>
      <c r="AE26">
        <v>4.1381545356914096</v>
      </c>
      <c r="AF26">
        <v>0.93568070602415399</v>
      </c>
      <c r="AG26">
        <v>0.205418229810933</v>
      </c>
      <c r="AH26">
        <v>0.95330778234612201</v>
      </c>
      <c r="AI26">
        <v>0.15066350523750899</v>
      </c>
      <c r="AJ26">
        <v>1.09788603915206</v>
      </c>
      <c r="AK26">
        <v>0.22202917041044701</v>
      </c>
      <c r="AL26">
        <v>0.78930158170238296</v>
      </c>
      <c r="AM26">
        <v>0.109124740978011</v>
      </c>
      <c r="AN26">
        <v>0.77750676048836098</v>
      </c>
      <c r="AO26">
        <v>0.12650438848522899</v>
      </c>
      <c r="AP26">
        <v>4.6766956767782997</v>
      </c>
      <c r="AQ26">
        <v>1.3799160048930501</v>
      </c>
    </row>
    <row r="27" spans="1:43" x14ac:dyDescent="0.25">
      <c r="A27" t="s">
        <v>385</v>
      </c>
      <c r="B27" t="s">
        <v>386</v>
      </c>
      <c r="C27" t="s">
        <v>386</v>
      </c>
      <c r="D27" t="s">
        <v>1030</v>
      </c>
      <c r="E27">
        <v>36.984000000000002</v>
      </c>
      <c r="F27">
        <v>68.147999999999996</v>
      </c>
      <c r="G27">
        <v>31.163</v>
      </c>
      <c r="H27">
        <v>323.75255938964898</v>
      </c>
      <c r="I27">
        <v>19881.6359137974</v>
      </c>
      <c r="J27">
        <v>23000</v>
      </c>
      <c r="K27">
        <v>99944.724206027706</v>
      </c>
      <c r="L27">
        <v>149.625696895212</v>
      </c>
      <c r="M27">
        <v>22997.290835204501</v>
      </c>
      <c r="N27">
        <v>37169.096477231702</v>
      </c>
      <c r="O27">
        <v>1196.76393155499</v>
      </c>
      <c r="P27">
        <v>19.2287691568715</v>
      </c>
      <c r="Q27">
        <v>18.6185550580865</v>
      </c>
      <c r="R27">
        <v>868.701404023745</v>
      </c>
      <c r="S27">
        <v>18046.926321720701</v>
      </c>
      <c r="T27">
        <v>85.151569007142498</v>
      </c>
      <c r="U27">
        <v>22.494183128641701</v>
      </c>
      <c r="V27">
        <v>29.5222230541033</v>
      </c>
      <c r="W27">
        <v>22.498198605046198</v>
      </c>
      <c r="X27">
        <v>6.3517580118324197</v>
      </c>
      <c r="Y27">
        <v>39.861929951813799</v>
      </c>
      <c r="Z27">
        <v>6.9523578404271698</v>
      </c>
      <c r="AA27">
        <v>0.23883901957978301</v>
      </c>
      <c r="AB27">
        <v>5.7848351379195897</v>
      </c>
      <c r="AC27">
        <v>11.416029562929101</v>
      </c>
      <c r="AD27">
        <v>1.32024350623691</v>
      </c>
      <c r="AE27">
        <v>4.7976017052580699</v>
      </c>
      <c r="AF27">
        <v>0.99708777118852498</v>
      </c>
      <c r="AG27">
        <v>0.18500126275955101</v>
      </c>
      <c r="AH27">
        <v>0.92360377494187496</v>
      </c>
      <c r="AI27">
        <v>0.147250935105637</v>
      </c>
      <c r="AJ27">
        <v>1.0586483605036501</v>
      </c>
      <c r="AK27">
        <v>0.22417424757023299</v>
      </c>
      <c r="AL27">
        <v>0.76617480652149605</v>
      </c>
      <c r="AM27">
        <v>9.7791900391466E-2</v>
      </c>
      <c r="AN27">
        <v>0.75456770774099102</v>
      </c>
      <c r="AO27">
        <v>0.12728599809469601</v>
      </c>
      <c r="AP27">
        <v>4.8781515961443596</v>
      </c>
      <c r="AQ27">
        <v>1.5540683773594901</v>
      </c>
    </row>
    <row r="28" spans="1:43" x14ac:dyDescent="0.25">
      <c r="A28" t="s">
        <v>387</v>
      </c>
      <c r="B28" t="s">
        <v>388</v>
      </c>
      <c r="C28" t="s">
        <v>388</v>
      </c>
      <c r="D28" t="s">
        <v>1030</v>
      </c>
      <c r="E28">
        <v>36.984000000000002</v>
      </c>
      <c r="F28">
        <v>68.147999999999996</v>
      </c>
      <c r="G28">
        <v>31.163</v>
      </c>
      <c r="H28">
        <v>376.21953323872901</v>
      </c>
      <c r="I28">
        <v>24865.6911614657</v>
      </c>
      <c r="J28">
        <v>23000</v>
      </c>
      <c r="K28">
        <v>101729.832924734</v>
      </c>
      <c r="L28">
        <v>154.00501633770099</v>
      </c>
      <c r="M28">
        <v>25766.5205669971</v>
      </c>
      <c r="N28">
        <v>48672.132143868999</v>
      </c>
      <c r="O28">
        <v>584.04702799729603</v>
      </c>
      <c r="P28">
        <v>17.322358385797401</v>
      </c>
      <c r="Q28">
        <v>18.195510916558799</v>
      </c>
      <c r="R28">
        <v>1055.21662342079</v>
      </c>
      <c r="S28">
        <v>12413.908587903799</v>
      </c>
      <c r="T28">
        <v>78.332694883087797</v>
      </c>
      <c r="U28">
        <v>22.912907002137501</v>
      </c>
      <c r="V28">
        <v>29.1210438162537</v>
      </c>
      <c r="W28">
        <v>23.002700204443801</v>
      </c>
      <c r="X28">
        <v>5.9465610443087398</v>
      </c>
      <c r="Y28">
        <v>30.419173591923101</v>
      </c>
      <c r="Z28">
        <v>2.5301958628083199</v>
      </c>
      <c r="AA28">
        <v>0.20432257450733099</v>
      </c>
      <c r="AB28">
        <v>5.2315769822357998</v>
      </c>
      <c r="AC28">
        <v>10.5366721216024</v>
      </c>
      <c r="AD28">
        <v>1.2059230123550799</v>
      </c>
      <c r="AE28">
        <v>4.7254218111077497</v>
      </c>
      <c r="AF28">
        <v>1.1154973598542699</v>
      </c>
      <c r="AG28">
        <v>0.197764869388522</v>
      </c>
      <c r="AH28">
        <v>0.907534133100804</v>
      </c>
      <c r="AI28">
        <v>0.14628888784424099</v>
      </c>
      <c r="AJ28">
        <v>0.98339073457465498</v>
      </c>
      <c r="AK28">
        <v>0.207465682570454</v>
      </c>
      <c r="AL28">
        <v>0.64324829894013302</v>
      </c>
      <c r="AM28">
        <v>8.7712432413268995E-2</v>
      </c>
      <c r="AN28">
        <v>0.60085170825309397</v>
      </c>
      <c r="AO28">
        <v>9.5815436731126996E-2</v>
      </c>
      <c r="AP28">
        <v>4.5812200639029497</v>
      </c>
      <c r="AQ28">
        <v>1.1808527492624199</v>
      </c>
    </row>
    <row r="29" spans="1:43" x14ac:dyDescent="0.25">
      <c r="A29" t="s">
        <v>389</v>
      </c>
      <c r="B29" t="s">
        <v>390</v>
      </c>
      <c r="C29" t="s">
        <v>390</v>
      </c>
      <c r="D29" t="s">
        <v>1030</v>
      </c>
      <c r="E29">
        <v>36.984000000000002</v>
      </c>
      <c r="F29">
        <v>68.147999999999996</v>
      </c>
      <c r="G29">
        <v>31.163</v>
      </c>
      <c r="H29">
        <v>303.58097216874103</v>
      </c>
      <c r="I29">
        <v>16686.5564123849</v>
      </c>
      <c r="J29">
        <v>23000</v>
      </c>
      <c r="K29">
        <v>94626.634274008204</v>
      </c>
      <c r="L29">
        <v>267.73962847328301</v>
      </c>
      <c r="M29">
        <v>24639.865014864099</v>
      </c>
      <c r="N29">
        <v>31787.408753727799</v>
      </c>
      <c r="O29">
        <v>843.19734907467796</v>
      </c>
      <c r="P29">
        <v>17.374543127204198</v>
      </c>
      <c r="Q29">
        <v>15.6861069350885</v>
      </c>
      <c r="R29">
        <v>702.67273477853496</v>
      </c>
      <c r="S29">
        <v>16568.828442819398</v>
      </c>
      <c r="T29">
        <v>95.8432141778638</v>
      </c>
      <c r="U29">
        <v>16.555440572999</v>
      </c>
      <c r="V29">
        <v>24.492222624564999</v>
      </c>
      <c r="W29">
        <v>16.438285819820699</v>
      </c>
      <c r="X29">
        <v>11.1706356547834</v>
      </c>
      <c r="Y29">
        <v>92.067557584712901</v>
      </c>
      <c r="Z29">
        <v>3.4188582387692499</v>
      </c>
      <c r="AA29">
        <v>0.22371823521817</v>
      </c>
      <c r="AB29">
        <v>4.6563353925015303</v>
      </c>
      <c r="AC29">
        <v>11.2938112490405</v>
      </c>
      <c r="AD29">
        <v>1.4398242501940799</v>
      </c>
      <c r="AE29">
        <v>5.6706376664256499</v>
      </c>
      <c r="AF29">
        <v>1.6573672168436899</v>
      </c>
      <c r="AG29">
        <v>0.33225418567580201</v>
      </c>
      <c r="AH29">
        <v>1.5717931095467099</v>
      </c>
      <c r="AI29">
        <v>0.271505398891214</v>
      </c>
      <c r="AJ29">
        <v>1.8197592429298901</v>
      </c>
      <c r="AK29">
        <v>0.389813332972127</v>
      </c>
      <c r="AL29">
        <v>1.2276865333277101</v>
      </c>
      <c r="AM29">
        <v>0.191218656223936</v>
      </c>
      <c r="AN29">
        <v>1.45203478253408</v>
      </c>
      <c r="AO29">
        <v>0.201246969800667</v>
      </c>
      <c r="AP29">
        <v>9.5103255493428893</v>
      </c>
      <c r="AQ29">
        <v>2.5328256399893099</v>
      </c>
    </row>
    <row r="30" spans="1:43" x14ac:dyDescent="0.25">
      <c r="A30" t="s">
        <v>391</v>
      </c>
      <c r="B30" t="s">
        <v>392</v>
      </c>
      <c r="C30" t="s">
        <v>392</v>
      </c>
      <c r="D30" t="s">
        <v>1030</v>
      </c>
      <c r="E30">
        <v>36.984000000000002</v>
      </c>
      <c r="F30">
        <v>68.147999999999996</v>
      </c>
      <c r="G30">
        <v>31.163</v>
      </c>
      <c r="H30">
        <v>746.92462533852904</v>
      </c>
      <c r="I30">
        <v>20389.490997288998</v>
      </c>
      <c r="J30">
        <v>23000</v>
      </c>
      <c r="K30">
        <v>91895.715689068398</v>
      </c>
      <c r="L30">
        <v>71.054300888897799</v>
      </c>
      <c r="M30">
        <v>24732.189821005199</v>
      </c>
      <c r="N30">
        <v>37521.302781210499</v>
      </c>
      <c r="O30">
        <v>1007.87141115412</v>
      </c>
      <c r="P30">
        <v>16.3132392685818</v>
      </c>
      <c r="Q30">
        <v>16.154433545077602</v>
      </c>
      <c r="R30">
        <v>910.42562163373998</v>
      </c>
      <c r="S30">
        <v>18706.6265333786</v>
      </c>
      <c r="T30">
        <v>88.823349490079394</v>
      </c>
      <c r="U30">
        <v>25.258512327978401</v>
      </c>
      <c r="V30">
        <v>32.5896551575239</v>
      </c>
      <c r="W30">
        <v>24.7247762443093</v>
      </c>
      <c r="X30">
        <v>5.18817968955676</v>
      </c>
      <c r="Y30">
        <v>32.146544289995802</v>
      </c>
      <c r="Z30">
        <v>3.7764590136798</v>
      </c>
      <c r="AA30">
        <v>0.27048301116819201</v>
      </c>
      <c r="AB30">
        <v>3.94856667029695</v>
      </c>
      <c r="AC30">
        <v>7.3180520095908399</v>
      </c>
      <c r="AD30">
        <v>0.820877687334991</v>
      </c>
      <c r="AE30">
        <v>3.12059848354756</v>
      </c>
      <c r="AF30">
        <v>0.67019921092241497</v>
      </c>
      <c r="AG30">
        <v>0.20133721290020301</v>
      </c>
      <c r="AH30">
        <v>0.83325023212018601</v>
      </c>
      <c r="AI30">
        <v>0.13114792208860801</v>
      </c>
      <c r="AJ30">
        <v>0.84066368340946096</v>
      </c>
      <c r="AK30">
        <v>0.190456661737091</v>
      </c>
      <c r="AL30">
        <v>0.554404542202384</v>
      </c>
      <c r="AM30">
        <v>9.1624550947475E-2</v>
      </c>
      <c r="AN30">
        <v>0.58743883381185102</v>
      </c>
      <c r="AO30">
        <v>0.10019205187383499</v>
      </c>
      <c r="AP30">
        <v>3.4976296880845399</v>
      </c>
      <c r="AQ30">
        <v>1.2461212250452001</v>
      </c>
    </row>
    <row r="31" spans="1:43" x14ac:dyDescent="0.25">
      <c r="A31" t="s">
        <v>393</v>
      </c>
      <c r="B31" t="s">
        <v>394</v>
      </c>
      <c r="C31" t="s">
        <v>394</v>
      </c>
      <c r="D31" t="s">
        <v>1030</v>
      </c>
      <c r="E31">
        <v>36.984000000000002</v>
      </c>
      <c r="F31">
        <v>68.147999999999996</v>
      </c>
      <c r="G31">
        <v>31.163</v>
      </c>
      <c r="H31">
        <v>363.70220559663397</v>
      </c>
      <c r="I31">
        <v>20855.531544645299</v>
      </c>
      <c r="J31">
        <v>23000</v>
      </c>
      <c r="K31">
        <v>96631.489487131505</v>
      </c>
      <c r="L31">
        <v>86.321714476223207</v>
      </c>
      <c r="M31">
        <v>25709.538736550599</v>
      </c>
      <c r="N31">
        <v>43445.944603477998</v>
      </c>
      <c r="O31">
        <v>1297.8347762606099</v>
      </c>
      <c r="P31">
        <v>16.630744435384301</v>
      </c>
      <c r="Q31">
        <v>17.0138908974996</v>
      </c>
      <c r="R31">
        <v>917.54774213637097</v>
      </c>
      <c r="S31">
        <v>18194.221721735001</v>
      </c>
      <c r="T31">
        <v>76.766993013453799</v>
      </c>
      <c r="U31">
        <v>23.9394008805785</v>
      </c>
      <c r="V31">
        <v>30.5150461187947</v>
      </c>
      <c r="W31">
        <v>24.060254205522099</v>
      </c>
      <c r="X31">
        <v>6.9152507150828297</v>
      </c>
      <c r="Y31">
        <v>43.882148538741198</v>
      </c>
      <c r="Z31">
        <v>5.3092196067296697</v>
      </c>
      <c r="AA31">
        <v>0.30167572078239802</v>
      </c>
      <c r="AB31">
        <v>4.4565804000449099</v>
      </c>
      <c r="AC31">
        <v>9.0641268315774397</v>
      </c>
      <c r="AD31">
        <v>1.0395757237565799</v>
      </c>
      <c r="AE31">
        <v>3.96395532481966</v>
      </c>
      <c r="AF31">
        <v>1.02648017389665</v>
      </c>
      <c r="AG31">
        <v>0.17234167079712701</v>
      </c>
      <c r="AH31">
        <v>0.84541729465496296</v>
      </c>
      <c r="AI31">
        <v>0.17198956021204301</v>
      </c>
      <c r="AJ31">
        <v>1.06990419935195</v>
      </c>
      <c r="AK31">
        <v>0.246547826449111</v>
      </c>
      <c r="AL31">
        <v>0.81888839517961298</v>
      </c>
      <c r="AM31">
        <v>0.116083975978228</v>
      </c>
      <c r="AN31">
        <v>0.80600766650626998</v>
      </c>
      <c r="AO31">
        <v>0.123564816310316</v>
      </c>
      <c r="AP31">
        <v>5.1405241921484697</v>
      </c>
      <c r="AQ31">
        <v>1.6971492680160301</v>
      </c>
    </row>
    <row r="32" spans="1:43" x14ac:dyDescent="0.25">
      <c r="A32" t="s">
        <v>395</v>
      </c>
      <c r="B32" t="s">
        <v>396</v>
      </c>
      <c r="C32" t="s">
        <v>396</v>
      </c>
      <c r="D32" t="s">
        <v>1030</v>
      </c>
      <c r="E32">
        <v>36.984000000000002</v>
      </c>
      <c r="F32">
        <v>68.147999999999996</v>
      </c>
      <c r="G32">
        <v>31.163</v>
      </c>
      <c r="H32">
        <v>342.77046550979202</v>
      </c>
      <c r="I32">
        <v>24667.501667662302</v>
      </c>
      <c r="J32">
        <v>23000</v>
      </c>
      <c r="K32">
        <v>97750.878935612505</v>
      </c>
      <c r="L32">
        <v>161.61079549839701</v>
      </c>
      <c r="M32">
        <v>25281.202152968799</v>
      </c>
      <c r="N32">
        <v>50319.399003042003</v>
      </c>
      <c r="O32">
        <v>1169.2735349882</v>
      </c>
      <c r="P32">
        <v>19.191592878548001</v>
      </c>
      <c r="Q32">
        <v>17.403504525174299</v>
      </c>
      <c r="R32">
        <v>1148.6894783032701</v>
      </c>
      <c r="S32">
        <v>21647.8143975079</v>
      </c>
      <c r="T32">
        <v>77.8454777889458</v>
      </c>
      <c r="U32">
        <v>23.529285553762101</v>
      </c>
      <c r="V32">
        <v>29.697948572264401</v>
      </c>
      <c r="W32">
        <v>23.545932920388999</v>
      </c>
      <c r="X32">
        <v>5.8871910686192503</v>
      </c>
      <c r="Y32">
        <v>29.141184795952</v>
      </c>
      <c r="Z32">
        <v>5.1278924662573804</v>
      </c>
      <c r="AA32">
        <v>0.40983250968952301</v>
      </c>
      <c r="AB32">
        <v>5.1486618323480702</v>
      </c>
      <c r="AC32">
        <v>10.521096797055501</v>
      </c>
      <c r="AD32">
        <v>1.1896761288537401</v>
      </c>
      <c r="AE32">
        <v>4.7619908291738602</v>
      </c>
      <c r="AF32">
        <v>1.03183285183992</v>
      </c>
      <c r="AG32">
        <v>0.18308645166054299</v>
      </c>
      <c r="AH32">
        <v>1.00086698795114</v>
      </c>
      <c r="AI32">
        <v>0.16707148987852899</v>
      </c>
      <c r="AJ32">
        <v>0.90420291846407796</v>
      </c>
      <c r="AK32">
        <v>0.20384479252880899</v>
      </c>
      <c r="AL32">
        <v>0.64672117770201498</v>
      </c>
      <c r="AM32">
        <v>8.5550272544338002E-2</v>
      </c>
      <c r="AN32">
        <v>0.66623411500074703</v>
      </c>
      <c r="AO32">
        <v>8.5998369692682E-2</v>
      </c>
      <c r="AP32">
        <v>3.8587989429697198</v>
      </c>
      <c r="AQ32">
        <v>1.19766672680699</v>
      </c>
    </row>
    <row r="33" spans="1:43" x14ac:dyDescent="0.25">
      <c r="A33" t="s">
        <v>397</v>
      </c>
      <c r="B33" t="s">
        <v>398</v>
      </c>
      <c r="C33" t="s">
        <v>398</v>
      </c>
      <c r="D33" t="s">
        <v>1030</v>
      </c>
      <c r="E33">
        <v>36.984000000000002</v>
      </c>
      <c r="F33">
        <v>68.147999999999996</v>
      </c>
      <c r="G33">
        <v>31.163</v>
      </c>
      <c r="H33">
        <v>377.51658052438103</v>
      </c>
      <c r="I33">
        <v>24530.7158303996</v>
      </c>
      <c r="J33">
        <v>23000</v>
      </c>
      <c r="K33">
        <v>110891.05802123999</v>
      </c>
      <c r="L33">
        <v>258.01656514289499</v>
      </c>
      <c r="M33">
        <v>23125.2920992381</v>
      </c>
      <c r="N33">
        <v>46203.355978407599</v>
      </c>
      <c r="O33">
        <v>1049.6581645173601</v>
      </c>
      <c r="P33">
        <v>20.916141803551699</v>
      </c>
      <c r="Q33">
        <v>20.2701156240297</v>
      </c>
      <c r="R33">
        <v>1083.2990842171901</v>
      </c>
      <c r="S33">
        <v>16119.8648309649</v>
      </c>
      <c r="T33">
        <v>82.456817585017006</v>
      </c>
      <c r="U33">
        <v>25.6200320388071</v>
      </c>
      <c r="V33">
        <v>32.290146033928401</v>
      </c>
      <c r="W33">
        <v>25.5923904462739</v>
      </c>
      <c r="X33">
        <v>7.3887854992706803</v>
      </c>
      <c r="Y33">
        <v>37.2055177030295</v>
      </c>
      <c r="Z33">
        <v>4.2988207056882297</v>
      </c>
      <c r="AA33">
        <v>0.30638869036237898</v>
      </c>
      <c r="AB33">
        <v>27.769415715635098</v>
      </c>
      <c r="AC33">
        <v>45.984071769508702</v>
      </c>
      <c r="AD33">
        <v>4.49550414543</v>
      </c>
      <c r="AE33">
        <v>14.6322807797685</v>
      </c>
      <c r="AF33">
        <v>2.27069424104275</v>
      </c>
      <c r="AG33">
        <v>0.39795139303622301</v>
      </c>
      <c r="AH33">
        <v>1.70691914381636</v>
      </c>
      <c r="AI33">
        <v>0.23865694603960999</v>
      </c>
      <c r="AJ33">
        <v>1.41150150712986</v>
      </c>
      <c r="AK33">
        <v>0.291649823582324</v>
      </c>
      <c r="AL33">
        <v>0.75444374486451404</v>
      </c>
      <c r="AM33">
        <v>0.121597829696653</v>
      </c>
      <c r="AN33">
        <v>0.69425497643005396</v>
      </c>
      <c r="AO33">
        <v>0.123743316688495</v>
      </c>
      <c r="AP33">
        <v>9.07394683424112</v>
      </c>
      <c r="AQ33">
        <v>1.5246722289994299</v>
      </c>
    </row>
    <row r="34" spans="1:43" x14ac:dyDescent="0.25">
      <c r="A34" t="s">
        <v>399</v>
      </c>
      <c r="B34" t="s">
        <v>400</v>
      </c>
      <c r="C34" t="s">
        <v>400</v>
      </c>
      <c r="D34" t="s">
        <v>1030</v>
      </c>
      <c r="E34">
        <v>36.984000000000002</v>
      </c>
      <c r="F34">
        <v>68.147999999999996</v>
      </c>
      <c r="G34">
        <v>31.163</v>
      </c>
      <c r="H34">
        <v>367.32906314934098</v>
      </c>
      <c r="I34">
        <v>25221.808641694399</v>
      </c>
      <c r="J34">
        <v>23000</v>
      </c>
      <c r="K34">
        <v>120787.64428238499</v>
      </c>
      <c r="L34">
        <v>111.19989640989699</v>
      </c>
      <c r="M34">
        <v>25756.353171123501</v>
      </c>
      <c r="N34">
        <v>49583.624621703697</v>
      </c>
      <c r="O34">
        <v>1213.9308120437599</v>
      </c>
      <c r="P34">
        <v>20.595419968904899</v>
      </c>
      <c r="Q34">
        <v>17.124904343525799</v>
      </c>
      <c r="R34">
        <v>1119.34513106903</v>
      </c>
      <c r="S34">
        <v>13632.4446874203</v>
      </c>
      <c r="T34">
        <v>101.77352575197</v>
      </c>
      <c r="U34">
        <v>22.897865874902099</v>
      </c>
      <c r="V34">
        <v>31.577625751278202</v>
      </c>
      <c r="W34">
        <v>22.767426248926</v>
      </c>
      <c r="X34">
        <v>7.80709359682466</v>
      </c>
      <c r="Y34">
        <v>46.967892079319498</v>
      </c>
      <c r="Z34">
        <v>4.8394389905530497</v>
      </c>
      <c r="AA34">
        <v>0.15663027777799299</v>
      </c>
      <c r="AB34">
        <v>4.3303124208633603</v>
      </c>
      <c r="AC34">
        <v>9.1957629641556693</v>
      </c>
      <c r="AD34">
        <v>1.08154294551567</v>
      </c>
      <c r="AE34">
        <v>4.20776990388892</v>
      </c>
      <c r="AF34">
        <v>1.03042114728356</v>
      </c>
      <c r="AG34">
        <v>0.186108248935592</v>
      </c>
      <c r="AH34">
        <v>1.03015780454378</v>
      </c>
      <c r="AI34">
        <v>0.191519452562145</v>
      </c>
      <c r="AJ34">
        <v>1.2855254740479301</v>
      </c>
      <c r="AK34">
        <v>0.264549692940931</v>
      </c>
      <c r="AL34">
        <v>0.84758907920651505</v>
      </c>
      <c r="AM34">
        <v>0.12582598120525501</v>
      </c>
      <c r="AN34">
        <v>1.04476032645169</v>
      </c>
      <c r="AO34">
        <v>0.14730338745215801</v>
      </c>
      <c r="AP34">
        <v>5.25273888617102</v>
      </c>
      <c r="AQ34">
        <v>1.62813818740371</v>
      </c>
    </row>
    <row r="35" spans="1:43" x14ac:dyDescent="0.25">
      <c r="A35" t="s">
        <v>401</v>
      </c>
      <c r="B35" t="s">
        <v>402</v>
      </c>
      <c r="C35" t="s">
        <v>402</v>
      </c>
      <c r="D35" t="s">
        <v>1030</v>
      </c>
      <c r="E35">
        <v>36.984000000000002</v>
      </c>
      <c r="F35">
        <v>68.147999999999996</v>
      </c>
      <c r="G35">
        <v>31.163</v>
      </c>
      <c r="H35">
        <v>342.54502333897</v>
      </c>
      <c r="I35">
        <v>23121.510519283602</v>
      </c>
      <c r="J35">
        <v>23000</v>
      </c>
      <c r="K35">
        <v>94103.167740251607</v>
      </c>
      <c r="L35">
        <v>108.999399162016</v>
      </c>
      <c r="M35">
        <v>23557.785292990699</v>
      </c>
      <c r="N35">
        <v>44067.404925647897</v>
      </c>
      <c r="O35">
        <v>768.41605791023699</v>
      </c>
      <c r="P35">
        <v>19.324105493664302</v>
      </c>
      <c r="Q35">
        <v>18.013013591050999</v>
      </c>
      <c r="R35">
        <v>1000.76217938542</v>
      </c>
      <c r="S35">
        <v>11423.640709801</v>
      </c>
      <c r="T35">
        <v>80.255777503544806</v>
      </c>
      <c r="U35">
        <v>23.668353169944201</v>
      </c>
      <c r="V35">
        <v>30.075925194189502</v>
      </c>
      <c r="W35">
        <v>23.473901259029599</v>
      </c>
      <c r="X35">
        <v>5.9712798346731804</v>
      </c>
      <c r="Y35">
        <v>34.755296785279199</v>
      </c>
      <c r="Z35">
        <v>3.4657407760589098</v>
      </c>
      <c r="AA35">
        <v>0.17068403914281899</v>
      </c>
      <c r="AB35">
        <v>4.5305747592023398</v>
      </c>
      <c r="AC35">
        <v>9.46944316833142</v>
      </c>
      <c r="AD35">
        <v>1.1038951766380201</v>
      </c>
      <c r="AE35">
        <v>4.2031147732585001</v>
      </c>
      <c r="AF35">
        <v>1.00823490545461</v>
      </c>
      <c r="AG35">
        <v>0.19008344028913701</v>
      </c>
      <c r="AH35">
        <v>0.92955045138645198</v>
      </c>
      <c r="AI35">
        <v>0.13786812834182399</v>
      </c>
      <c r="AJ35">
        <v>0.97739930052492396</v>
      </c>
      <c r="AK35">
        <v>0.22288205334362901</v>
      </c>
      <c r="AL35">
        <v>0.63567283661006302</v>
      </c>
      <c r="AM35">
        <v>0.104460667632105</v>
      </c>
      <c r="AN35">
        <v>0.68104340529625096</v>
      </c>
      <c r="AO35">
        <v>0.100654522960073</v>
      </c>
      <c r="AP35">
        <v>4.47764831603501</v>
      </c>
      <c r="AQ35">
        <v>1.30286488857562</v>
      </c>
    </row>
    <row r="36" spans="1:43" x14ac:dyDescent="0.25">
      <c r="A36" t="s">
        <v>403</v>
      </c>
      <c r="B36" t="s">
        <v>404</v>
      </c>
      <c r="C36" t="s">
        <v>404</v>
      </c>
      <c r="D36" t="s">
        <v>1030</v>
      </c>
      <c r="E36">
        <v>36.984000000000002</v>
      </c>
      <c r="F36">
        <v>68.147999999999996</v>
      </c>
      <c r="G36">
        <v>31.163</v>
      </c>
      <c r="H36">
        <v>335.51894491114399</v>
      </c>
      <c r="I36">
        <v>28527.673027547698</v>
      </c>
      <c r="J36">
        <v>23000</v>
      </c>
      <c r="K36">
        <v>101233.216652717</v>
      </c>
      <c r="L36">
        <v>214.58464363977001</v>
      </c>
      <c r="M36">
        <v>24669.567203264301</v>
      </c>
      <c r="N36">
        <v>54822.256974719901</v>
      </c>
      <c r="O36">
        <v>630.75222388120301</v>
      </c>
      <c r="P36">
        <v>20.3075788672869</v>
      </c>
      <c r="Q36">
        <v>18.550170092367502</v>
      </c>
      <c r="R36">
        <v>1262.5651382098799</v>
      </c>
      <c r="S36">
        <v>12917.8475285521</v>
      </c>
      <c r="T36">
        <v>79.676498773348101</v>
      </c>
      <c r="U36">
        <v>24.898836222345</v>
      </c>
      <c r="V36">
        <v>31.423783830721199</v>
      </c>
      <c r="W36">
        <v>24.8063677579417</v>
      </c>
      <c r="X36">
        <v>7.1055902632574997</v>
      </c>
      <c r="Y36">
        <v>37.132486450108097</v>
      </c>
      <c r="Z36">
        <v>2.6900156681811902</v>
      </c>
      <c r="AA36">
        <v>0.19342754463589201</v>
      </c>
      <c r="AB36">
        <v>5.9540076206911099</v>
      </c>
      <c r="AC36">
        <v>12.410991752866</v>
      </c>
      <c r="AD36">
        <v>1.4431761049540801</v>
      </c>
      <c r="AE36">
        <v>5.3458600466199</v>
      </c>
      <c r="AF36">
        <v>1.1702915486499601</v>
      </c>
      <c r="AG36">
        <v>0.23101908083349201</v>
      </c>
      <c r="AH36">
        <v>1.1261427484272799</v>
      </c>
      <c r="AI36">
        <v>0.17804400752471999</v>
      </c>
      <c r="AJ36">
        <v>1.10579398712912</v>
      </c>
      <c r="AK36">
        <v>0.25481703677703899</v>
      </c>
      <c r="AL36">
        <v>0.74098812971473904</v>
      </c>
      <c r="AM36">
        <v>0.120512924475858</v>
      </c>
      <c r="AN36">
        <v>0.85297281024963101</v>
      </c>
      <c r="AO36">
        <v>0.119964877367426</v>
      </c>
      <c r="AP36">
        <v>5.1186244440213899</v>
      </c>
      <c r="AQ36">
        <v>1.47670139149368</v>
      </c>
    </row>
    <row r="37" spans="1:43" x14ac:dyDescent="0.25">
      <c r="A37" t="s">
        <v>405</v>
      </c>
      <c r="B37" t="s">
        <v>406</v>
      </c>
      <c r="C37" t="s">
        <v>406</v>
      </c>
      <c r="D37" t="s">
        <v>1030</v>
      </c>
      <c r="E37">
        <v>36.984000000000002</v>
      </c>
      <c r="F37">
        <v>68.147999999999996</v>
      </c>
      <c r="G37">
        <v>31.163</v>
      </c>
      <c r="H37">
        <v>366.42587175756501</v>
      </c>
      <c r="I37">
        <v>25104.466325669498</v>
      </c>
      <c r="J37">
        <v>23000</v>
      </c>
      <c r="K37">
        <v>96640.523131293798</v>
      </c>
      <c r="L37">
        <v>94.374351512767703</v>
      </c>
      <c r="M37">
        <v>23047.498017719201</v>
      </c>
      <c r="N37">
        <v>49760.240804662302</v>
      </c>
      <c r="O37">
        <v>1295.9118587632099</v>
      </c>
      <c r="P37">
        <v>20.661387721825399</v>
      </c>
      <c r="Q37">
        <v>21.7044209733244</v>
      </c>
      <c r="R37">
        <v>1120.6420450052599</v>
      </c>
      <c r="S37">
        <v>22184.355941563201</v>
      </c>
      <c r="T37">
        <v>77.640861321723406</v>
      </c>
      <c r="U37">
        <v>20.6255549917196</v>
      </c>
      <c r="V37">
        <v>27.235743634356201</v>
      </c>
      <c r="W37">
        <v>20.523574752300199</v>
      </c>
      <c r="X37">
        <v>6.2439464599224896</v>
      </c>
      <c r="Y37">
        <v>35.471151903318997</v>
      </c>
      <c r="Z37">
        <v>4.5175494280475297</v>
      </c>
      <c r="AA37">
        <v>0.30896404953820999</v>
      </c>
      <c r="AB37">
        <v>4.2293239905450104</v>
      </c>
      <c r="AC37">
        <v>8.63021072241777</v>
      </c>
      <c r="AD37">
        <v>0.98473784309746504</v>
      </c>
      <c r="AE37">
        <v>3.7632964240129501</v>
      </c>
      <c r="AF37">
        <v>0.76650338600919199</v>
      </c>
      <c r="AG37">
        <v>0.16199633600462701</v>
      </c>
      <c r="AH37">
        <v>0.736074969483552</v>
      </c>
      <c r="AI37">
        <v>0.140426152212902</v>
      </c>
      <c r="AJ37">
        <v>1.03552295227026</v>
      </c>
      <c r="AK37">
        <v>0.20865440432853599</v>
      </c>
      <c r="AL37">
        <v>0.69698246515286</v>
      </c>
      <c r="AM37">
        <v>0.105626642159537</v>
      </c>
      <c r="AN37">
        <v>0.72604587860594305</v>
      </c>
      <c r="AO37">
        <v>0.120494612143869</v>
      </c>
      <c r="AP37">
        <v>4.0279833418970199</v>
      </c>
      <c r="AQ37">
        <v>1.2682792055234899</v>
      </c>
    </row>
    <row r="38" spans="1:43" x14ac:dyDescent="0.25">
      <c r="A38" t="s">
        <v>407</v>
      </c>
      <c r="B38" t="s">
        <v>408</v>
      </c>
      <c r="C38" t="s">
        <v>408</v>
      </c>
      <c r="D38" t="s">
        <v>1030</v>
      </c>
      <c r="E38">
        <v>36.984000000000002</v>
      </c>
      <c r="F38">
        <v>68.147999999999996</v>
      </c>
      <c r="G38">
        <v>31.163</v>
      </c>
      <c r="H38">
        <v>456.155570359313</v>
      </c>
      <c r="I38">
        <v>21491.135935773898</v>
      </c>
      <c r="J38">
        <v>23000</v>
      </c>
      <c r="K38">
        <v>88649.997921668299</v>
      </c>
      <c r="L38">
        <v>353.31627797704601</v>
      </c>
      <c r="M38">
        <v>21427.790305456299</v>
      </c>
      <c r="N38">
        <v>41253.537292805297</v>
      </c>
      <c r="O38">
        <v>670.343646540446</v>
      </c>
      <c r="P38">
        <v>21.816863720819601</v>
      </c>
      <c r="Q38">
        <v>18.3508936894949</v>
      </c>
      <c r="R38">
        <v>944.342409337096</v>
      </c>
      <c r="S38">
        <v>16711.1288794221</v>
      </c>
      <c r="T38">
        <v>70.699716121707198</v>
      </c>
      <c r="U38">
        <v>23.1182893969407</v>
      </c>
      <c r="V38">
        <v>28.719551168857201</v>
      </c>
      <c r="W38">
        <v>22.669835774506801</v>
      </c>
      <c r="X38">
        <v>5.8381543649990801</v>
      </c>
      <c r="Y38">
        <v>30.548275733006101</v>
      </c>
      <c r="Z38">
        <v>3.2286699798580201</v>
      </c>
      <c r="AA38">
        <v>0.27215943719107299</v>
      </c>
      <c r="AB38">
        <v>6.8773241574484096</v>
      </c>
      <c r="AC38">
        <v>13.960960776441199</v>
      </c>
      <c r="AD38">
        <v>1.5233279686985</v>
      </c>
      <c r="AE38">
        <v>5.7269705616742197</v>
      </c>
      <c r="AF38">
        <v>1.1090994367600999</v>
      </c>
      <c r="AG38">
        <v>0.225363252069196</v>
      </c>
      <c r="AH38">
        <v>0.98241593750130596</v>
      </c>
      <c r="AI38">
        <v>0.179691464048511</v>
      </c>
      <c r="AJ38">
        <v>1.0386256557064699</v>
      </c>
      <c r="AK38">
        <v>0.20562257351407501</v>
      </c>
      <c r="AL38">
        <v>0.66306297158002703</v>
      </c>
      <c r="AM38">
        <v>9.3602211191485998E-2</v>
      </c>
      <c r="AN38">
        <v>0.654376391140707</v>
      </c>
      <c r="AO38">
        <v>0.12076584089364201</v>
      </c>
      <c r="AP38">
        <v>5.0574778191497201</v>
      </c>
      <c r="AQ38">
        <v>1.19029121095486</v>
      </c>
    </row>
    <row r="39" spans="1:43" x14ac:dyDescent="0.25">
      <c r="A39" t="s">
        <v>409</v>
      </c>
      <c r="B39" t="s">
        <v>410</v>
      </c>
      <c r="C39" t="s">
        <v>410</v>
      </c>
      <c r="D39" t="s">
        <v>1030</v>
      </c>
      <c r="E39">
        <v>36.984000000000002</v>
      </c>
      <c r="F39">
        <v>68.147999999999996</v>
      </c>
      <c r="G39">
        <v>31.163</v>
      </c>
      <c r="H39">
        <v>343.67893466729203</v>
      </c>
      <c r="I39">
        <v>26946.286918960399</v>
      </c>
      <c r="J39">
        <v>23000</v>
      </c>
      <c r="K39">
        <v>104082.440754148</v>
      </c>
      <c r="L39">
        <v>83.489597757150406</v>
      </c>
      <c r="M39">
        <v>25736.094103642601</v>
      </c>
      <c r="N39">
        <v>51101.580320248402</v>
      </c>
      <c r="O39">
        <v>738.71958386600295</v>
      </c>
      <c r="P39">
        <v>18.496286842942201</v>
      </c>
      <c r="Q39">
        <v>17.351670862027699</v>
      </c>
      <c r="R39">
        <v>1129.1795211179201</v>
      </c>
      <c r="S39">
        <v>12387.649537522901</v>
      </c>
      <c r="T39">
        <v>78.039252777486695</v>
      </c>
      <c r="U39">
        <v>26.236777587676698</v>
      </c>
      <c r="V39">
        <v>32.841526701738402</v>
      </c>
      <c r="W39">
        <v>26.592588789844299</v>
      </c>
      <c r="X39">
        <v>5.9607030214971299</v>
      </c>
      <c r="Y39">
        <v>33.028725011495901</v>
      </c>
      <c r="Z39">
        <v>3.0191486157826102</v>
      </c>
      <c r="AA39">
        <v>0.18883705648476801</v>
      </c>
      <c r="AB39">
        <v>4.0370050028424496</v>
      </c>
      <c r="AC39">
        <v>8.6531778212142498</v>
      </c>
      <c r="AD39">
        <v>0.97981553876050198</v>
      </c>
      <c r="AE39">
        <v>3.8465682716341498</v>
      </c>
      <c r="AF39">
        <v>0.83733101744614602</v>
      </c>
      <c r="AG39">
        <v>0.17253869001698</v>
      </c>
      <c r="AH39">
        <v>0.97629897088758</v>
      </c>
      <c r="AI39">
        <v>0.153947894281112</v>
      </c>
      <c r="AJ39">
        <v>1.0545459887948301</v>
      </c>
      <c r="AK39">
        <v>0.23237707549592901</v>
      </c>
      <c r="AL39">
        <v>0.65636629417260195</v>
      </c>
      <c r="AM39">
        <v>9.3536733653501999E-2</v>
      </c>
      <c r="AN39">
        <v>0.683862922741589</v>
      </c>
      <c r="AO39">
        <v>0.105300176375594</v>
      </c>
      <c r="AP39">
        <v>4.1064006465717204</v>
      </c>
      <c r="AQ39">
        <v>1.3245869804485899</v>
      </c>
    </row>
    <row r="40" spans="1:43" x14ac:dyDescent="0.25">
      <c r="A40" t="s">
        <v>411</v>
      </c>
      <c r="B40" t="s">
        <v>412</v>
      </c>
      <c r="C40" t="s">
        <v>412</v>
      </c>
      <c r="D40" t="s">
        <v>1030</v>
      </c>
      <c r="E40">
        <v>36.984000000000002</v>
      </c>
      <c r="F40">
        <v>68.147999999999996</v>
      </c>
      <c r="G40">
        <v>31.163</v>
      </c>
      <c r="H40">
        <v>338.50979429849701</v>
      </c>
      <c r="I40">
        <v>12930.8403673474</v>
      </c>
      <c r="J40">
        <v>23000</v>
      </c>
      <c r="K40">
        <v>84891.705903021895</v>
      </c>
      <c r="L40">
        <v>59.800468648029998</v>
      </c>
      <c r="M40">
        <v>29476.1421831636</v>
      </c>
      <c r="N40">
        <v>24879.477169840698</v>
      </c>
      <c r="O40">
        <v>645.29911431109804</v>
      </c>
      <c r="P40">
        <v>12.4339479934174</v>
      </c>
      <c r="Q40">
        <v>11.5093253350729</v>
      </c>
      <c r="R40">
        <v>566.41059097453797</v>
      </c>
      <c r="S40">
        <v>9542.9137773800503</v>
      </c>
      <c r="T40">
        <v>145.12048740815399</v>
      </c>
      <c r="U40">
        <v>16.793999950393498</v>
      </c>
      <c r="V40">
        <v>28.4320474136664</v>
      </c>
      <c r="W40">
        <v>16.689876792887802</v>
      </c>
      <c r="X40">
        <v>3.6346887529646499</v>
      </c>
      <c r="Y40">
        <v>26.117473129628099</v>
      </c>
      <c r="Z40">
        <v>2.5361675634643102</v>
      </c>
      <c r="AA40">
        <v>0.18664230460185499</v>
      </c>
      <c r="AB40">
        <v>2.60000449859043</v>
      </c>
      <c r="AC40">
        <v>5.2734806143469504</v>
      </c>
      <c r="AD40">
        <v>0.632697047250393</v>
      </c>
      <c r="AE40">
        <v>2.0891227290923</v>
      </c>
      <c r="AF40">
        <v>0.51323416836305202</v>
      </c>
      <c r="AG40">
        <v>0.13373954205789601</v>
      </c>
      <c r="AH40">
        <v>0.484942423165859</v>
      </c>
      <c r="AI40">
        <v>8.4222597731613003E-2</v>
      </c>
      <c r="AJ40">
        <v>0.61322719877341003</v>
      </c>
      <c r="AK40">
        <v>0.13135774854992699</v>
      </c>
      <c r="AL40">
        <v>0.37753916594289</v>
      </c>
      <c r="AM40">
        <v>6.3795553974917998E-2</v>
      </c>
      <c r="AN40">
        <v>0.43385693300441902</v>
      </c>
      <c r="AO40">
        <v>6.8683346067177006E-2</v>
      </c>
      <c r="AP40">
        <v>2.2874735161253699</v>
      </c>
      <c r="AQ40">
        <v>0.77439381461964396</v>
      </c>
    </row>
    <row r="41" spans="1:43" x14ac:dyDescent="0.25">
      <c r="A41" t="s">
        <v>413</v>
      </c>
      <c r="B41" t="s">
        <v>414</v>
      </c>
      <c r="C41" t="s">
        <v>414</v>
      </c>
      <c r="D41" t="s">
        <v>1030</v>
      </c>
      <c r="E41">
        <v>36.984000000000002</v>
      </c>
      <c r="F41">
        <v>68.147999999999996</v>
      </c>
      <c r="G41">
        <v>31.163</v>
      </c>
      <c r="H41">
        <v>279.553844237291</v>
      </c>
      <c r="I41">
        <v>20489.296996766399</v>
      </c>
      <c r="J41">
        <v>23000</v>
      </c>
      <c r="K41">
        <v>95711.418408743397</v>
      </c>
      <c r="L41">
        <v>168.049491439067</v>
      </c>
      <c r="M41">
        <v>25851.113768758602</v>
      </c>
      <c r="N41">
        <v>37083.922158638597</v>
      </c>
      <c r="O41">
        <v>707.20511168308497</v>
      </c>
      <c r="P41">
        <v>16.7035791802255</v>
      </c>
      <c r="Q41">
        <v>15.615951823909199</v>
      </c>
      <c r="R41">
        <v>934.54762282421302</v>
      </c>
      <c r="S41">
        <v>18116.456932536799</v>
      </c>
      <c r="T41">
        <v>80.289171699583903</v>
      </c>
      <c r="U41">
        <v>18.705751550122201</v>
      </c>
      <c r="V41">
        <v>25.317759227941099</v>
      </c>
      <c r="W41">
        <v>18.644632650568401</v>
      </c>
      <c r="X41">
        <v>5.0035369792202404</v>
      </c>
      <c r="Y41">
        <v>26.674275779182398</v>
      </c>
      <c r="Z41">
        <v>2.8221399105212299</v>
      </c>
      <c r="AA41">
        <v>0.37588492202944801</v>
      </c>
      <c r="AB41">
        <v>3.9501712046848798</v>
      </c>
      <c r="AC41">
        <v>8.6007795786722898</v>
      </c>
      <c r="AD41">
        <v>1.0562184196403499</v>
      </c>
      <c r="AE41">
        <v>4.2021546693284604</v>
      </c>
      <c r="AF41">
        <v>0.85153381940184203</v>
      </c>
      <c r="AG41">
        <v>0.15503281878235001</v>
      </c>
      <c r="AH41">
        <v>0.80492571182819195</v>
      </c>
      <c r="AI41">
        <v>0.13902444451311999</v>
      </c>
      <c r="AJ41">
        <v>0.84513916671568901</v>
      </c>
      <c r="AK41">
        <v>0.19176931897155899</v>
      </c>
      <c r="AL41">
        <v>0.565229784590489</v>
      </c>
      <c r="AM41">
        <v>9.2097520247930997E-2</v>
      </c>
      <c r="AN41">
        <v>0.57610054884435202</v>
      </c>
      <c r="AO41">
        <v>9.4171212642693999E-2</v>
      </c>
      <c r="AP41">
        <v>3.71143901163255</v>
      </c>
      <c r="AQ41">
        <v>1.0533714269893499</v>
      </c>
    </row>
    <row r="42" spans="1:43" x14ac:dyDescent="0.25">
      <c r="A42" t="s">
        <v>415</v>
      </c>
      <c r="B42" t="s">
        <v>416</v>
      </c>
      <c r="C42" t="s">
        <v>416</v>
      </c>
      <c r="D42" t="s">
        <v>1030</v>
      </c>
      <c r="E42">
        <v>36.984000000000002</v>
      </c>
      <c r="F42">
        <v>68.147999999999996</v>
      </c>
      <c r="G42">
        <v>31.163</v>
      </c>
      <c r="H42">
        <v>325.82370348431698</v>
      </c>
      <c r="I42">
        <v>17922.328455220901</v>
      </c>
      <c r="J42">
        <v>23000</v>
      </c>
      <c r="K42">
        <v>90663.316744001801</v>
      </c>
      <c r="L42">
        <v>101.103762701655</v>
      </c>
      <c r="M42">
        <v>24013.611083064399</v>
      </c>
      <c r="N42">
        <v>33088.480561545599</v>
      </c>
      <c r="O42">
        <v>704.76999595433904</v>
      </c>
      <c r="P42">
        <v>16.4932494171298</v>
      </c>
      <c r="Q42">
        <v>16.312304247187299</v>
      </c>
      <c r="R42">
        <v>831.28497665230998</v>
      </c>
      <c r="S42">
        <v>20350.832247917901</v>
      </c>
      <c r="T42">
        <v>82.811539990128097</v>
      </c>
      <c r="U42">
        <v>17.008425753605898</v>
      </c>
      <c r="V42">
        <v>23.756016590861702</v>
      </c>
      <c r="W42">
        <v>16.8132661552755</v>
      </c>
      <c r="X42">
        <v>5.1593444254087002</v>
      </c>
      <c r="Y42">
        <v>29.498539103918102</v>
      </c>
      <c r="Z42">
        <v>2.7789661797960599</v>
      </c>
      <c r="AA42">
        <v>0.37109706478494198</v>
      </c>
      <c r="AB42">
        <v>3.6012462705733799</v>
      </c>
      <c r="AC42">
        <v>7.2639863894976999</v>
      </c>
      <c r="AD42">
        <v>0.84585903444127797</v>
      </c>
      <c r="AE42">
        <v>3.1972740005735401</v>
      </c>
      <c r="AF42">
        <v>0.80693148588795904</v>
      </c>
      <c r="AG42">
        <v>0.14540086872079699</v>
      </c>
      <c r="AH42">
        <v>0.76763586301979503</v>
      </c>
      <c r="AI42">
        <v>0.120362049549347</v>
      </c>
      <c r="AJ42">
        <v>0.89268272900366297</v>
      </c>
      <c r="AK42">
        <v>0.19339274984407701</v>
      </c>
      <c r="AL42">
        <v>0.54055785720442395</v>
      </c>
      <c r="AM42">
        <v>8.5882783962358003E-2</v>
      </c>
      <c r="AN42">
        <v>0.66971073952191795</v>
      </c>
      <c r="AO42">
        <v>9.7404536408844999E-2</v>
      </c>
      <c r="AP42">
        <v>4.0843024396118102</v>
      </c>
      <c r="AQ42">
        <v>1.2684417393973799</v>
      </c>
    </row>
    <row r="43" spans="1:43" x14ac:dyDescent="0.25">
      <c r="A43" t="s">
        <v>417</v>
      </c>
      <c r="B43" t="s">
        <v>418</v>
      </c>
      <c r="C43" t="s">
        <v>418</v>
      </c>
      <c r="D43" t="s">
        <v>1030</v>
      </c>
      <c r="E43">
        <v>36.984000000000002</v>
      </c>
      <c r="F43">
        <v>68.147999999999996</v>
      </c>
      <c r="G43">
        <v>31.163</v>
      </c>
      <c r="H43">
        <v>340.33272856174</v>
      </c>
      <c r="I43">
        <v>20869.6381631236</v>
      </c>
      <c r="J43">
        <v>23000</v>
      </c>
      <c r="K43">
        <v>103675.648250646</v>
      </c>
      <c r="L43">
        <v>87.752598549954897</v>
      </c>
      <c r="M43">
        <v>23334.379085903998</v>
      </c>
      <c r="N43">
        <v>35075.986813404503</v>
      </c>
      <c r="O43">
        <v>1607.9092375130799</v>
      </c>
      <c r="P43">
        <v>20.736585629411501</v>
      </c>
      <c r="Q43">
        <v>19.831436294270802</v>
      </c>
      <c r="R43">
        <v>858.39788718689499</v>
      </c>
      <c r="S43">
        <v>21993.852665051501</v>
      </c>
      <c r="T43">
        <v>90.377850037679707</v>
      </c>
      <c r="U43">
        <v>21.010855983667099</v>
      </c>
      <c r="V43">
        <v>28.501715806119201</v>
      </c>
      <c r="W43">
        <v>20.7949342040754</v>
      </c>
      <c r="X43">
        <v>6.1369415763555999</v>
      </c>
      <c r="Y43">
        <v>39.239205546219999</v>
      </c>
      <c r="Z43">
        <v>5.4459224639206996</v>
      </c>
      <c r="AA43">
        <v>0.41749057839487602</v>
      </c>
      <c r="AB43">
        <v>3.4860570736407901</v>
      </c>
      <c r="AC43">
        <v>7.3206475809359999</v>
      </c>
      <c r="AD43">
        <v>0.84114153222521304</v>
      </c>
      <c r="AE43">
        <v>3.3509911097587302</v>
      </c>
      <c r="AF43">
        <v>0.79099691162212304</v>
      </c>
      <c r="AG43">
        <v>0.17746100561930001</v>
      </c>
      <c r="AH43">
        <v>0.79452210892283404</v>
      </c>
      <c r="AI43">
        <v>0.150406580751621</v>
      </c>
      <c r="AJ43">
        <v>1.0388044539093699</v>
      </c>
      <c r="AK43">
        <v>0.225860867579083</v>
      </c>
      <c r="AL43">
        <v>0.703034112597963</v>
      </c>
      <c r="AM43">
        <v>0.107425133497558</v>
      </c>
      <c r="AN43">
        <v>0.829990454894173</v>
      </c>
      <c r="AO43">
        <v>0.118067347300177</v>
      </c>
      <c r="AP43">
        <v>4.8041607837669904</v>
      </c>
      <c r="AQ43">
        <v>1.5325718810945801</v>
      </c>
    </row>
    <row r="44" spans="1:43" x14ac:dyDescent="0.25">
      <c r="A44" t="s">
        <v>419</v>
      </c>
      <c r="B44" t="s">
        <v>420</v>
      </c>
      <c r="C44" t="s">
        <v>420</v>
      </c>
      <c r="D44" t="s">
        <v>1030</v>
      </c>
      <c r="E44">
        <v>36.984000000000002</v>
      </c>
      <c r="F44">
        <v>68.147999999999996</v>
      </c>
      <c r="G44">
        <v>31.163</v>
      </c>
      <c r="H44">
        <v>406.98411468493703</v>
      </c>
      <c r="I44">
        <v>19976.820976775602</v>
      </c>
      <c r="J44">
        <v>23000</v>
      </c>
      <c r="K44">
        <v>110403.158859006</v>
      </c>
      <c r="L44">
        <v>58.601303656360699</v>
      </c>
      <c r="M44">
        <v>23487.079486341499</v>
      </c>
      <c r="N44">
        <v>37447.415731459798</v>
      </c>
      <c r="O44">
        <v>2130.0540613482299</v>
      </c>
      <c r="P44">
        <v>20.6146825627381</v>
      </c>
      <c r="Q44">
        <v>18.061137359789601</v>
      </c>
      <c r="R44">
        <v>865.39510694773799</v>
      </c>
      <c r="S44">
        <v>17059.378544674099</v>
      </c>
      <c r="T44">
        <v>76.748961320045197</v>
      </c>
      <c r="U44">
        <v>19.305668699382</v>
      </c>
      <c r="V44">
        <v>25.8285389030491</v>
      </c>
      <c r="W44">
        <v>19.390835436453202</v>
      </c>
      <c r="X44">
        <v>5.0885237934447796</v>
      </c>
      <c r="Y44">
        <v>31.858341644889599</v>
      </c>
      <c r="Z44">
        <v>7.2614196448848798</v>
      </c>
      <c r="AA44">
        <v>0.41405710549823099</v>
      </c>
      <c r="AB44">
        <v>4.2008467124568103</v>
      </c>
      <c r="AC44">
        <v>8.3452262867270903</v>
      </c>
      <c r="AD44">
        <v>0.93617986590449698</v>
      </c>
      <c r="AE44">
        <v>3.31527579048268</v>
      </c>
      <c r="AF44">
        <v>0.78232619781983004</v>
      </c>
      <c r="AG44">
        <v>0.14378731753815199</v>
      </c>
      <c r="AH44">
        <v>0.74598072599385201</v>
      </c>
      <c r="AI44">
        <v>0.117397580728482</v>
      </c>
      <c r="AJ44">
        <v>0.85799992033436201</v>
      </c>
      <c r="AK44">
        <v>0.18382294178861699</v>
      </c>
      <c r="AL44">
        <v>0.55391219681981596</v>
      </c>
      <c r="AM44">
        <v>9.8013714430625995E-2</v>
      </c>
      <c r="AN44">
        <v>0.58771602712038395</v>
      </c>
      <c r="AO44">
        <v>9.5620928961747995E-2</v>
      </c>
      <c r="AP44">
        <v>3.8210724651950398</v>
      </c>
      <c r="AQ44">
        <v>1.4681138150641899</v>
      </c>
    </row>
    <row r="45" spans="1:43" x14ac:dyDescent="0.25">
      <c r="A45" t="s">
        <v>421</v>
      </c>
      <c r="B45" t="s">
        <v>422</v>
      </c>
      <c r="C45" t="s">
        <v>422</v>
      </c>
      <c r="D45" t="s">
        <v>1030</v>
      </c>
      <c r="E45">
        <v>36.984000000000002</v>
      </c>
      <c r="F45">
        <v>68.147999999999996</v>
      </c>
      <c r="G45">
        <v>31.163</v>
      </c>
      <c r="H45">
        <v>353.59551440633999</v>
      </c>
      <c r="I45">
        <v>21876.045824232999</v>
      </c>
      <c r="J45">
        <v>23000</v>
      </c>
      <c r="K45">
        <v>95187.554046076402</v>
      </c>
      <c r="L45">
        <v>94.710434863578598</v>
      </c>
      <c r="M45">
        <v>25901.274866697899</v>
      </c>
      <c r="N45">
        <v>41328.662966176496</v>
      </c>
      <c r="O45">
        <v>1147.7774949606001</v>
      </c>
      <c r="P45">
        <v>16.909892561721399</v>
      </c>
      <c r="Q45">
        <v>16.223741684954302</v>
      </c>
      <c r="R45">
        <v>962.832334423107</v>
      </c>
      <c r="S45">
        <v>14823.523958625099</v>
      </c>
      <c r="T45">
        <v>82.6928112552079</v>
      </c>
      <c r="U45">
        <v>22.577548497236101</v>
      </c>
      <c r="V45">
        <v>29.069930487871702</v>
      </c>
      <c r="W45">
        <v>22.467935527118499</v>
      </c>
      <c r="X45">
        <v>5.3852236099145303</v>
      </c>
      <c r="Y45">
        <v>31.725954698016</v>
      </c>
      <c r="Z45">
        <v>4.0824220342101096</v>
      </c>
      <c r="AA45">
        <v>0.23344518003078599</v>
      </c>
      <c r="AB45">
        <v>3.75650165353139</v>
      </c>
      <c r="AC45">
        <v>7.95640990762017</v>
      </c>
      <c r="AD45">
        <v>0.88202074211116499</v>
      </c>
      <c r="AE45">
        <v>3.3589130690765399</v>
      </c>
      <c r="AF45">
        <v>0.75015866713909296</v>
      </c>
      <c r="AG45">
        <v>0.16765161392811201</v>
      </c>
      <c r="AH45">
        <v>0.79510866718588202</v>
      </c>
      <c r="AI45">
        <v>0.132783318241562</v>
      </c>
      <c r="AJ45">
        <v>0.90944484323295305</v>
      </c>
      <c r="AK45">
        <v>0.18022822856506601</v>
      </c>
      <c r="AL45">
        <v>0.64178859291650903</v>
      </c>
      <c r="AM45">
        <v>8.9406811212462994E-2</v>
      </c>
      <c r="AN45">
        <v>0.70100035927482496</v>
      </c>
      <c r="AO45">
        <v>0.10322579211177101</v>
      </c>
      <c r="AP45">
        <v>3.82271585627202</v>
      </c>
      <c r="AQ45">
        <v>1.19084757736115</v>
      </c>
    </row>
    <row r="46" spans="1:43" x14ac:dyDescent="0.25">
      <c r="A46" t="s">
        <v>423</v>
      </c>
      <c r="B46" t="s">
        <v>424</v>
      </c>
      <c r="C46" t="s">
        <v>424</v>
      </c>
      <c r="D46" t="s">
        <v>1030</v>
      </c>
      <c r="E46">
        <v>36.984000000000002</v>
      </c>
      <c r="F46">
        <v>68.147999999999996</v>
      </c>
      <c r="G46">
        <v>31.163</v>
      </c>
      <c r="H46">
        <v>317.02634478697797</v>
      </c>
      <c r="I46">
        <v>21501.058064827401</v>
      </c>
      <c r="J46">
        <v>23000</v>
      </c>
      <c r="K46">
        <v>99755.526057504903</v>
      </c>
      <c r="L46">
        <v>143.78522447834999</v>
      </c>
      <c r="M46">
        <v>23605.335861282001</v>
      </c>
      <c r="N46">
        <v>38419.399505581903</v>
      </c>
      <c r="O46">
        <v>1325.4727304036701</v>
      </c>
      <c r="P46">
        <v>18.7985414848585</v>
      </c>
      <c r="Q46">
        <v>17.937692017189601</v>
      </c>
      <c r="R46">
        <v>929.28203597403501</v>
      </c>
      <c r="S46">
        <v>15875.2309696622</v>
      </c>
      <c r="T46">
        <v>81.731204437282202</v>
      </c>
      <c r="U46">
        <v>21.5817221929006</v>
      </c>
      <c r="V46">
        <v>28.309246779136402</v>
      </c>
      <c r="W46">
        <v>21.478633384885601</v>
      </c>
      <c r="X46">
        <v>5.9457545627404302</v>
      </c>
      <c r="Y46">
        <v>35.597163633347698</v>
      </c>
      <c r="Z46">
        <v>5.0981064301149699</v>
      </c>
      <c r="AA46">
        <v>0.247075335359772</v>
      </c>
      <c r="AB46">
        <v>4.5284426191389899</v>
      </c>
      <c r="AC46">
        <v>9.1973326974585508</v>
      </c>
      <c r="AD46">
        <v>1.0826811234116001</v>
      </c>
      <c r="AE46">
        <v>4.2626267105640503</v>
      </c>
      <c r="AF46">
        <v>1.0066613185950499</v>
      </c>
      <c r="AG46">
        <v>0.21079849614856999</v>
      </c>
      <c r="AH46">
        <v>0.95131076421507199</v>
      </c>
      <c r="AI46">
        <v>0.15425095627027699</v>
      </c>
      <c r="AJ46">
        <v>1.0260569524715799</v>
      </c>
      <c r="AK46">
        <v>0.21965633340033799</v>
      </c>
      <c r="AL46">
        <v>0.66642461618262105</v>
      </c>
      <c r="AM46">
        <v>9.3559438559542005E-2</v>
      </c>
      <c r="AN46">
        <v>0.69999717052037902</v>
      </c>
      <c r="AO46">
        <v>0.114290476348063</v>
      </c>
      <c r="AP46">
        <v>4.71032251785038</v>
      </c>
      <c r="AQ46">
        <v>1.4254041904666599</v>
      </c>
    </row>
    <row r="47" spans="1:43" x14ac:dyDescent="0.25">
      <c r="A47" t="s">
        <v>425</v>
      </c>
      <c r="B47" t="s">
        <v>426</v>
      </c>
      <c r="C47" t="s">
        <v>426</v>
      </c>
      <c r="D47" t="s">
        <v>1030</v>
      </c>
      <c r="E47">
        <v>36.984000000000002</v>
      </c>
      <c r="F47">
        <v>68.147999999999996</v>
      </c>
      <c r="G47">
        <v>31.163</v>
      </c>
      <c r="H47">
        <v>325.98897990685902</v>
      </c>
      <c r="I47">
        <v>25741.880403744501</v>
      </c>
      <c r="J47">
        <v>23000</v>
      </c>
      <c r="K47">
        <v>111204.221524054</v>
      </c>
      <c r="L47">
        <v>109.98575791391499</v>
      </c>
      <c r="M47">
        <v>24789.408030405699</v>
      </c>
      <c r="N47">
        <v>48998.528193527403</v>
      </c>
      <c r="O47">
        <v>1029.27704199102</v>
      </c>
      <c r="P47">
        <v>20.460116291406301</v>
      </c>
      <c r="Q47">
        <v>19.3995445709966</v>
      </c>
      <c r="R47">
        <v>1142.94101490393</v>
      </c>
      <c r="S47">
        <v>15638.658057836399</v>
      </c>
      <c r="T47">
        <v>81.660495361344999</v>
      </c>
      <c r="U47">
        <v>22.021040325300799</v>
      </c>
      <c r="V47">
        <v>28.8012460375129</v>
      </c>
      <c r="W47">
        <v>22.3622473816847</v>
      </c>
      <c r="X47">
        <v>6.4539965084816799</v>
      </c>
      <c r="Y47">
        <v>36.705920011244203</v>
      </c>
      <c r="Z47">
        <v>3.9072303822347201</v>
      </c>
      <c r="AA47">
        <v>0.25547665699981298</v>
      </c>
      <c r="AB47">
        <v>4.5411012032645903</v>
      </c>
      <c r="AC47">
        <v>9.4661588942704196</v>
      </c>
      <c r="AD47">
        <v>1.0663991307287499</v>
      </c>
      <c r="AE47">
        <v>4.0704429442781596</v>
      </c>
      <c r="AF47">
        <v>0.98395738511404796</v>
      </c>
      <c r="AG47">
        <v>0.19920858898325999</v>
      </c>
      <c r="AH47">
        <v>0.96133394566891395</v>
      </c>
      <c r="AI47">
        <v>0.131674323269067</v>
      </c>
      <c r="AJ47">
        <v>1.0598238978110901</v>
      </c>
      <c r="AK47">
        <v>0.25493361066113701</v>
      </c>
      <c r="AL47">
        <v>0.73057686098728003</v>
      </c>
      <c r="AM47">
        <v>0.10844063276714901</v>
      </c>
      <c r="AN47">
        <v>0.79038404930650696</v>
      </c>
      <c r="AO47">
        <v>0.114259358944908</v>
      </c>
      <c r="AP47">
        <v>4.5124608108015503</v>
      </c>
      <c r="AQ47">
        <v>1.3960677878207599</v>
      </c>
    </row>
    <row r="48" spans="1:43" x14ac:dyDescent="0.25">
      <c r="A48" t="s">
        <v>427</v>
      </c>
      <c r="B48" t="s">
        <v>428</v>
      </c>
      <c r="C48" t="s">
        <v>428</v>
      </c>
      <c r="D48" t="s">
        <v>1030</v>
      </c>
      <c r="E48">
        <v>36.984000000000002</v>
      </c>
      <c r="F48">
        <v>68.147999999999996</v>
      </c>
      <c r="G48">
        <v>31.163</v>
      </c>
      <c r="H48">
        <v>312.057458248513</v>
      </c>
      <c r="I48">
        <v>21516.692920714398</v>
      </c>
      <c r="J48">
        <v>23000</v>
      </c>
      <c r="K48">
        <v>98702.123051952804</v>
      </c>
      <c r="L48">
        <v>85.947968652324107</v>
      </c>
      <c r="M48">
        <v>23556.8372202635</v>
      </c>
      <c r="N48">
        <v>44220.171725658001</v>
      </c>
      <c r="O48">
        <v>4562.2695205465998</v>
      </c>
      <c r="P48">
        <v>21.118951399340101</v>
      </c>
      <c r="Q48">
        <v>20.015443075952302</v>
      </c>
      <c r="R48">
        <v>938.25269174272205</v>
      </c>
      <c r="S48">
        <v>14302.4907881657</v>
      </c>
      <c r="T48">
        <v>82.809331714934302</v>
      </c>
      <c r="U48">
        <v>21.313595892158698</v>
      </c>
      <c r="V48">
        <v>28.027526451978702</v>
      </c>
      <c r="W48">
        <v>21.345292919984502</v>
      </c>
      <c r="X48">
        <v>10.0392027226954</v>
      </c>
      <c r="Y48">
        <v>70.943180514310995</v>
      </c>
      <c r="Z48">
        <v>17.713439289633701</v>
      </c>
      <c r="AA48">
        <v>0.26099530550048</v>
      </c>
      <c r="AB48">
        <v>4.1754378277444202</v>
      </c>
      <c r="AC48">
        <v>8.6600475577729092</v>
      </c>
      <c r="AD48">
        <v>1.0206224072162899</v>
      </c>
      <c r="AE48">
        <v>4.0322375988241497</v>
      </c>
      <c r="AF48">
        <v>1.1700693803211699</v>
      </c>
      <c r="AG48">
        <v>0.24829529154437799</v>
      </c>
      <c r="AH48">
        <v>1.2565274484290401</v>
      </c>
      <c r="AI48">
        <v>0.239786090025532</v>
      </c>
      <c r="AJ48">
        <v>1.6039906224748199</v>
      </c>
      <c r="AK48">
        <v>0.36641579463538698</v>
      </c>
      <c r="AL48">
        <v>1.1592479043564301</v>
      </c>
      <c r="AM48">
        <v>0.169222964609683</v>
      </c>
      <c r="AN48">
        <v>1.40006236798967</v>
      </c>
      <c r="AO48">
        <v>0.209147462613267</v>
      </c>
      <c r="AP48">
        <v>7.3853283131439103</v>
      </c>
      <c r="AQ48">
        <v>2.7679593856579499</v>
      </c>
    </row>
    <row r="49" spans="1:43" x14ac:dyDescent="0.25">
      <c r="A49" t="s">
        <v>429</v>
      </c>
      <c r="B49" t="s">
        <v>430</v>
      </c>
      <c r="C49" t="s">
        <v>430</v>
      </c>
      <c r="D49" t="s">
        <v>1030</v>
      </c>
      <c r="E49">
        <v>36.984000000000002</v>
      </c>
      <c r="F49">
        <v>68.147999999999996</v>
      </c>
      <c r="G49">
        <v>31.163</v>
      </c>
      <c r="H49">
        <v>324.082126727272</v>
      </c>
      <c r="I49">
        <v>20321.485875242201</v>
      </c>
      <c r="J49">
        <v>23000</v>
      </c>
      <c r="K49">
        <v>92160.935740347501</v>
      </c>
      <c r="L49">
        <v>237.58679625778899</v>
      </c>
      <c r="M49">
        <v>24294.187144265499</v>
      </c>
      <c r="N49">
        <v>40363.646564905503</v>
      </c>
      <c r="O49">
        <v>721.84585821942198</v>
      </c>
      <c r="P49">
        <v>19.1269859912322</v>
      </c>
      <c r="Q49">
        <v>20.047008278674401</v>
      </c>
      <c r="R49">
        <v>921.29452637572297</v>
      </c>
      <c r="S49">
        <v>21694.729136596201</v>
      </c>
      <c r="T49">
        <v>84.886971361662603</v>
      </c>
      <c r="U49">
        <v>20.811289727887999</v>
      </c>
      <c r="V49">
        <v>27.923764977857001</v>
      </c>
      <c r="W49">
        <v>20.7149009657916</v>
      </c>
      <c r="X49">
        <v>6.0415566702403902</v>
      </c>
      <c r="Y49">
        <v>34.416601000204203</v>
      </c>
      <c r="Z49">
        <v>2.8993616002312699</v>
      </c>
      <c r="AA49">
        <v>0.348647932282935</v>
      </c>
      <c r="AB49">
        <v>4.6180205753439303</v>
      </c>
      <c r="AC49">
        <v>9.6628735195874107</v>
      </c>
      <c r="AD49">
        <v>1.15610529416868</v>
      </c>
      <c r="AE49">
        <v>4.4445745037415296</v>
      </c>
      <c r="AF49">
        <v>0.97354755339575005</v>
      </c>
      <c r="AG49">
        <v>0.21932731807011799</v>
      </c>
      <c r="AH49">
        <v>0.97451657411410197</v>
      </c>
      <c r="AI49">
        <v>0.14549466899805799</v>
      </c>
      <c r="AJ49">
        <v>1.0112705339813901</v>
      </c>
      <c r="AK49">
        <v>0.203734044675561</v>
      </c>
      <c r="AL49">
        <v>0.63208780451673796</v>
      </c>
      <c r="AM49">
        <v>0.114952536672167</v>
      </c>
      <c r="AN49">
        <v>0.70263722613329005</v>
      </c>
      <c r="AO49">
        <v>9.2645775529085997E-2</v>
      </c>
      <c r="AP49">
        <v>4.6822983429475098</v>
      </c>
      <c r="AQ49">
        <v>1.4678003858888899</v>
      </c>
    </row>
    <row r="50" spans="1:43" x14ac:dyDescent="0.25">
      <c r="A50" t="s">
        <v>431</v>
      </c>
      <c r="B50" t="s">
        <v>432</v>
      </c>
      <c r="C50" t="s">
        <v>432</v>
      </c>
      <c r="D50" t="s">
        <v>1030</v>
      </c>
      <c r="E50">
        <v>36.984000000000002</v>
      </c>
      <c r="F50">
        <v>68.147999999999996</v>
      </c>
      <c r="G50">
        <v>31.163</v>
      </c>
      <c r="H50">
        <v>332.93538178920602</v>
      </c>
      <c r="I50">
        <v>22877.021382487699</v>
      </c>
      <c r="J50">
        <v>23000</v>
      </c>
      <c r="K50">
        <v>97118.715150103206</v>
      </c>
      <c r="L50">
        <v>285.52835618644002</v>
      </c>
      <c r="M50">
        <v>24389.0633262542</v>
      </c>
      <c r="N50">
        <v>47940.962930353096</v>
      </c>
      <c r="O50">
        <v>904.64405029212799</v>
      </c>
      <c r="P50">
        <v>20.000877456757301</v>
      </c>
      <c r="Q50">
        <v>21.274815279042699</v>
      </c>
      <c r="R50">
        <v>1000.71828377398</v>
      </c>
      <c r="S50">
        <v>18903.666836065</v>
      </c>
      <c r="T50">
        <v>83.987401895373495</v>
      </c>
      <c r="U50">
        <v>23.241617925797499</v>
      </c>
      <c r="V50">
        <v>29.741957711857701</v>
      </c>
      <c r="W50">
        <v>22.832725790287999</v>
      </c>
      <c r="X50">
        <v>7.96942927824814</v>
      </c>
      <c r="Y50">
        <v>37.044100807598397</v>
      </c>
      <c r="Z50">
        <v>4.0920480907701497</v>
      </c>
      <c r="AA50">
        <v>0.31807606374178898</v>
      </c>
      <c r="AB50">
        <v>4.5523702002178501</v>
      </c>
      <c r="AC50">
        <v>10.3374594433203</v>
      </c>
      <c r="AD50">
        <v>1.3632459456852299</v>
      </c>
      <c r="AE50">
        <v>5.83664111441741</v>
      </c>
      <c r="AF50">
        <v>1.4155909870237899</v>
      </c>
      <c r="AG50">
        <v>0.27754059638665401</v>
      </c>
      <c r="AH50">
        <v>1.3371671700846099</v>
      </c>
      <c r="AI50">
        <v>0.223494789166268</v>
      </c>
      <c r="AJ50">
        <v>1.3284349756518601</v>
      </c>
      <c r="AK50">
        <v>0.27493007905766498</v>
      </c>
      <c r="AL50">
        <v>0.832062926591701</v>
      </c>
      <c r="AM50">
        <v>0.13282583560760999</v>
      </c>
      <c r="AN50">
        <v>0.886048719651641</v>
      </c>
      <c r="AO50">
        <v>0.121592699157549</v>
      </c>
      <c r="AP50">
        <v>5.1049920069557704</v>
      </c>
      <c r="AQ50">
        <v>1.68111905653201</v>
      </c>
    </row>
    <row r="51" spans="1:43" x14ac:dyDescent="0.25">
      <c r="A51" t="s">
        <v>433</v>
      </c>
      <c r="B51" t="s">
        <v>434</v>
      </c>
      <c r="C51" t="s">
        <v>434</v>
      </c>
      <c r="D51" t="s">
        <v>1030</v>
      </c>
      <c r="E51">
        <v>36.984000000000002</v>
      </c>
      <c r="F51">
        <v>68.147999999999996</v>
      </c>
      <c r="G51">
        <v>31.163</v>
      </c>
      <c r="H51">
        <v>302.19336536881298</v>
      </c>
      <c r="I51">
        <v>19687.308532868799</v>
      </c>
      <c r="J51">
        <v>23000</v>
      </c>
      <c r="K51">
        <v>110344.937380192</v>
      </c>
      <c r="L51">
        <v>65.042715344179896</v>
      </c>
      <c r="M51">
        <v>25142.4906300857</v>
      </c>
      <c r="N51">
        <v>35790.426352589697</v>
      </c>
      <c r="O51">
        <v>700.86221931083298</v>
      </c>
      <c r="P51">
        <v>16.6588024129804</v>
      </c>
      <c r="Q51">
        <v>16.7714497687377</v>
      </c>
      <c r="R51">
        <v>881.76061292954705</v>
      </c>
      <c r="S51">
        <v>28229.028048824901</v>
      </c>
      <c r="T51">
        <v>77.892863326538304</v>
      </c>
      <c r="U51">
        <v>17.879761272177099</v>
      </c>
      <c r="V51">
        <v>24.163132411035001</v>
      </c>
      <c r="W51">
        <v>17.928289496829098</v>
      </c>
      <c r="X51">
        <v>4.81712438247071</v>
      </c>
      <c r="Y51">
        <v>29.1879801977231</v>
      </c>
      <c r="Z51">
        <v>2.6157805563589398</v>
      </c>
      <c r="AA51">
        <v>0.40057057855964201</v>
      </c>
      <c r="AB51">
        <v>3.1351137667862599</v>
      </c>
      <c r="AC51">
        <v>6.3565538313091103</v>
      </c>
      <c r="AD51">
        <v>0.75169570352646697</v>
      </c>
      <c r="AE51">
        <v>3.0284351461577401</v>
      </c>
      <c r="AF51">
        <v>0.72804208293759798</v>
      </c>
      <c r="AG51">
        <v>0.14549558195196099</v>
      </c>
      <c r="AH51">
        <v>0.59298189151026204</v>
      </c>
      <c r="AI51">
        <v>0.125497233375267</v>
      </c>
      <c r="AJ51">
        <v>0.795021303647788</v>
      </c>
      <c r="AK51">
        <v>0.196363032342694</v>
      </c>
      <c r="AL51">
        <v>0.54213697417934803</v>
      </c>
      <c r="AM51">
        <v>9.1134342064166998E-2</v>
      </c>
      <c r="AN51">
        <v>0.47792410993901402</v>
      </c>
      <c r="AO51">
        <v>8.1304834071978999E-2</v>
      </c>
      <c r="AP51">
        <v>3.33050498559835</v>
      </c>
      <c r="AQ51">
        <v>1.0742089089796301</v>
      </c>
    </row>
    <row r="52" spans="1:43" x14ac:dyDescent="0.25">
      <c r="A52" t="s">
        <v>435</v>
      </c>
      <c r="B52" t="s">
        <v>436</v>
      </c>
      <c r="C52" t="s">
        <v>436</v>
      </c>
      <c r="D52" t="s">
        <v>1030</v>
      </c>
      <c r="E52">
        <v>36.984000000000002</v>
      </c>
      <c r="F52">
        <v>68.147999999999996</v>
      </c>
      <c r="G52">
        <v>31.163</v>
      </c>
      <c r="H52">
        <v>331.17761902093201</v>
      </c>
      <c r="I52">
        <v>22342.0028701597</v>
      </c>
      <c r="J52">
        <v>23000</v>
      </c>
      <c r="K52">
        <v>100106.84637810101</v>
      </c>
      <c r="L52">
        <v>95.008080630140995</v>
      </c>
      <c r="M52">
        <v>23748.2352004473</v>
      </c>
      <c r="N52">
        <v>41599.599472255199</v>
      </c>
      <c r="O52">
        <v>913.35533054400003</v>
      </c>
      <c r="P52">
        <v>19.355550461343</v>
      </c>
      <c r="Q52">
        <v>18.768517083842099</v>
      </c>
      <c r="R52">
        <v>992.71440710904096</v>
      </c>
      <c r="S52">
        <v>17534.328167733402</v>
      </c>
      <c r="T52">
        <v>79.791575729173701</v>
      </c>
      <c r="U52">
        <v>20.1888383384767</v>
      </c>
      <c r="V52">
        <v>27.060492798392801</v>
      </c>
      <c r="W52">
        <v>20.087898760380899</v>
      </c>
      <c r="X52">
        <v>9.4968127300692107</v>
      </c>
      <c r="Y52">
        <v>92.579502611994897</v>
      </c>
      <c r="Z52">
        <v>4.0203317352616903</v>
      </c>
      <c r="AA52">
        <v>0.26081050406887801</v>
      </c>
      <c r="AB52">
        <v>4.2457697501376401</v>
      </c>
      <c r="AC52">
        <v>8.7171628514102206</v>
      </c>
      <c r="AD52">
        <v>1.03456717915691</v>
      </c>
      <c r="AE52">
        <v>4.1062219819166197</v>
      </c>
      <c r="AF52">
        <v>1.1668434391925</v>
      </c>
      <c r="AG52">
        <v>0.22617331700594001</v>
      </c>
      <c r="AH52">
        <v>1.2859828430566</v>
      </c>
      <c r="AI52">
        <v>0.21436940205770899</v>
      </c>
      <c r="AJ52">
        <v>1.53194697403453</v>
      </c>
      <c r="AK52">
        <v>0.34588083951258902</v>
      </c>
      <c r="AL52">
        <v>1.05935682102602</v>
      </c>
      <c r="AM52">
        <v>0.17118698793755399</v>
      </c>
      <c r="AN52">
        <v>1.22132999537844</v>
      </c>
      <c r="AO52">
        <v>0.189874207196017</v>
      </c>
      <c r="AP52">
        <v>5.5682166721495703</v>
      </c>
      <c r="AQ52">
        <v>2.0998771327039498</v>
      </c>
    </row>
    <row r="53" spans="1:43" x14ac:dyDescent="0.25">
      <c r="A53" t="s">
        <v>437</v>
      </c>
      <c r="B53" t="s">
        <v>438</v>
      </c>
      <c r="C53" t="s">
        <v>438</v>
      </c>
      <c r="D53" t="s">
        <v>1030</v>
      </c>
      <c r="E53">
        <v>36.984000000000002</v>
      </c>
      <c r="F53">
        <v>68.147999999999996</v>
      </c>
      <c r="G53">
        <v>31.163</v>
      </c>
      <c r="H53">
        <v>365.81193662341298</v>
      </c>
      <c r="I53">
        <v>19636.153967512801</v>
      </c>
      <c r="J53">
        <v>23000</v>
      </c>
      <c r="K53">
        <v>103523.188120258</v>
      </c>
      <c r="L53">
        <v>81.977785173816102</v>
      </c>
      <c r="M53">
        <v>24049.879123360599</v>
      </c>
      <c r="N53">
        <v>35509.838178591599</v>
      </c>
      <c r="O53">
        <v>787.47413930441303</v>
      </c>
      <c r="P53">
        <v>18.362727923455299</v>
      </c>
      <c r="Q53">
        <v>17.1273954934362</v>
      </c>
      <c r="R53">
        <v>844.39630179905305</v>
      </c>
      <c r="S53">
        <v>17336.015185144799</v>
      </c>
      <c r="T53">
        <v>80.279613386151198</v>
      </c>
      <c r="U53">
        <v>20.5894286949617</v>
      </c>
      <c r="V53">
        <v>26.809700100680502</v>
      </c>
      <c r="W53">
        <v>20.378874727226599</v>
      </c>
      <c r="X53">
        <v>15.809712246763301</v>
      </c>
      <c r="Y53">
        <v>117.112936833584</v>
      </c>
      <c r="Z53">
        <v>3.1357985682228602</v>
      </c>
      <c r="AA53">
        <v>0.27684704650476</v>
      </c>
      <c r="AB53">
        <v>3.4735484014461</v>
      </c>
      <c r="AC53">
        <v>7.7523051523613704</v>
      </c>
      <c r="AD53">
        <v>0.92838635588724405</v>
      </c>
      <c r="AE53">
        <v>4.0170506015526399</v>
      </c>
      <c r="AF53">
        <v>1.3763340168943501</v>
      </c>
      <c r="AG53">
        <v>0.28602413975674201</v>
      </c>
      <c r="AH53">
        <v>1.7134137600799799</v>
      </c>
      <c r="AI53">
        <v>0.34817114515360298</v>
      </c>
      <c r="AJ53">
        <v>2.25606002563921</v>
      </c>
      <c r="AK53">
        <v>0.58338718783297006</v>
      </c>
      <c r="AL53">
        <v>1.89277480338534</v>
      </c>
      <c r="AM53">
        <v>0.30128405301269401</v>
      </c>
      <c r="AN53">
        <v>2.0315756297701602</v>
      </c>
      <c r="AO53">
        <v>0.30733833757148199</v>
      </c>
      <c r="AP53">
        <v>10.112384243329499</v>
      </c>
      <c r="AQ53">
        <v>3.6566783405830598</v>
      </c>
    </row>
    <row r="54" spans="1:43" x14ac:dyDescent="0.25">
      <c r="A54" t="s">
        <v>439</v>
      </c>
      <c r="B54" t="s">
        <v>440</v>
      </c>
      <c r="C54" t="s">
        <v>440</v>
      </c>
      <c r="D54" t="s">
        <v>1030</v>
      </c>
      <c r="E54">
        <v>36.984000000000002</v>
      </c>
      <c r="F54">
        <v>68.147999999999996</v>
      </c>
      <c r="G54">
        <v>31.163</v>
      </c>
      <c r="H54">
        <v>332.238754635487</v>
      </c>
      <c r="I54">
        <v>22719.516934963998</v>
      </c>
      <c r="J54">
        <v>23000</v>
      </c>
      <c r="K54">
        <v>87731.322384394807</v>
      </c>
      <c r="L54">
        <v>67.206747626122194</v>
      </c>
      <c r="M54">
        <v>23746.2854675491</v>
      </c>
      <c r="N54">
        <v>47350.618204960003</v>
      </c>
      <c r="O54">
        <v>886.18409096562505</v>
      </c>
      <c r="P54">
        <v>18.194474285339101</v>
      </c>
      <c r="Q54">
        <v>16.817045379740801</v>
      </c>
      <c r="R54">
        <v>996.28258958578294</v>
      </c>
      <c r="S54">
        <v>14736.454919646299</v>
      </c>
      <c r="T54">
        <v>87.9176775978286</v>
      </c>
      <c r="U54">
        <v>21.9695768909477</v>
      </c>
      <c r="V54">
        <v>29.313768425307298</v>
      </c>
      <c r="W54">
        <v>21.840957330264999</v>
      </c>
      <c r="X54">
        <v>5.5275920049792902</v>
      </c>
      <c r="Y54">
        <v>34.6965005456616</v>
      </c>
      <c r="Z54">
        <v>4.3766791554534299</v>
      </c>
      <c r="AA54">
        <v>0.216491310017243</v>
      </c>
      <c r="AB54">
        <v>3.5755067567082799</v>
      </c>
      <c r="AC54">
        <v>7.3721498649493498</v>
      </c>
      <c r="AD54">
        <v>0.915807218848816</v>
      </c>
      <c r="AE54">
        <v>3.1925486965789802</v>
      </c>
      <c r="AF54">
        <v>0.76024477935107904</v>
      </c>
      <c r="AG54">
        <v>0.164518653553754</v>
      </c>
      <c r="AH54">
        <v>0.71581365242945505</v>
      </c>
      <c r="AI54">
        <v>0.128133120972555</v>
      </c>
      <c r="AJ54">
        <v>0.89272905997261198</v>
      </c>
      <c r="AK54">
        <v>0.19332482618417099</v>
      </c>
      <c r="AL54">
        <v>0.66339660728013405</v>
      </c>
      <c r="AM54">
        <v>9.7317957777073999E-2</v>
      </c>
      <c r="AN54">
        <v>0.72603193168130198</v>
      </c>
      <c r="AO54">
        <v>8.4757880876263E-2</v>
      </c>
      <c r="AP54">
        <v>3.89296625229824</v>
      </c>
      <c r="AQ54">
        <v>1.2581304367936199</v>
      </c>
    </row>
    <row r="55" spans="1:43" x14ac:dyDescent="0.25">
      <c r="A55" t="s">
        <v>441</v>
      </c>
      <c r="B55" t="s">
        <v>442</v>
      </c>
      <c r="C55" t="s">
        <v>442</v>
      </c>
      <c r="D55" t="s">
        <v>1030</v>
      </c>
      <c r="E55">
        <v>36.984000000000002</v>
      </c>
      <c r="F55">
        <v>68.147999999999996</v>
      </c>
      <c r="G55">
        <v>31.163</v>
      </c>
      <c r="H55">
        <v>924.91095306692705</v>
      </c>
      <c r="I55">
        <v>26978.166992298098</v>
      </c>
      <c r="J55">
        <v>32000</v>
      </c>
      <c r="K55">
        <v>130393.304130085</v>
      </c>
      <c r="L55">
        <v>5260.2873586340002</v>
      </c>
      <c r="M55">
        <v>29460.596868483401</v>
      </c>
      <c r="N55">
        <v>62508.977183565999</v>
      </c>
      <c r="O55">
        <v>827.13341945367699</v>
      </c>
      <c r="P55">
        <v>22.678407735978599</v>
      </c>
      <c r="Q55">
        <v>19.4564926920612</v>
      </c>
      <c r="R55">
        <v>1060.48364716179</v>
      </c>
      <c r="S55">
        <v>7654.7670156423001</v>
      </c>
      <c r="T55">
        <v>107.028962471005</v>
      </c>
      <c r="U55">
        <v>68.955589082016303</v>
      </c>
      <c r="V55">
        <v>76.394163847216404</v>
      </c>
      <c r="W55">
        <v>67.834640049198597</v>
      </c>
      <c r="X55">
        <v>15.145567973836499</v>
      </c>
      <c r="Y55">
        <v>49.954338288639804</v>
      </c>
      <c r="Z55">
        <v>3.2089370928151801</v>
      </c>
      <c r="AA55">
        <v>9.1854252164270997E-2</v>
      </c>
      <c r="AB55">
        <v>11.671879514105401</v>
      </c>
      <c r="AC55">
        <v>24.310433743869599</v>
      </c>
      <c r="AD55">
        <v>3.1510863943688601</v>
      </c>
      <c r="AE55">
        <v>12.5885222860827</v>
      </c>
      <c r="AF55">
        <v>2.5372377498547198</v>
      </c>
      <c r="AG55">
        <v>0.63356286054417199</v>
      </c>
      <c r="AH55">
        <v>2.7571682949535701</v>
      </c>
      <c r="AI55">
        <v>0.417294957376035</v>
      </c>
      <c r="AJ55">
        <v>2.4496402693991302</v>
      </c>
      <c r="AK55">
        <v>0.554471591090958</v>
      </c>
      <c r="AL55">
        <v>1.39041470962076</v>
      </c>
      <c r="AM55">
        <v>0.16488647753130201</v>
      </c>
      <c r="AN55">
        <v>1.2107758520062899</v>
      </c>
      <c r="AO55">
        <v>0.18983245031191201</v>
      </c>
      <c r="AP55">
        <v>7.2306266954279899</v>
      </c>
      <c r="AQ55">
        <v>11.224517141779</v>
      </c>
    </row>
    <row r="56" spans="1:43" x14ac:dyDescent="0.25">
      <c r="A56" t="s">
        <v>443</v>
      </c>
      <c r="B56" t="s">
        <v>444</v>
      </c>
      <c r="C56" t="s">
        <v>444</v>
      </c>
      <c r="D56" t="s">
        <v>1030</v>
      </c>
      <c r="E56">
        <v>36.984000000000002</v>
      </c>
      <c r="F56">
        <v>68.147999999999996</v>
      </c>
      <c r="G56">
        <v>31.163</v>
      </c>
      <c r="H56">
        <v>565.89590911436505</v>
      </c>
      <c r="I56">
        <v>33377.514139660503</v>
      </c>
      <c r="J56">
        <v>32000</v>
      </c>
      <c r="K56">
        <v>156442.297654127</v>
      </c>
      <c r="L56">
        <v>152.55102141998799</v>
      </c>
      <c r="M56">
        <v>31923.557410918402</v>
      </c>
      <c r="N56">
        <v>61620.029204329199</v>
      </c>
      <c r="O56">
        <v>1669.10951238644</v>
      </c>
      <c r="P56">
        <v>24.6825790726317</v>
      </c>
      <c r="Q56">
        <v>23.8600885097147</v>
      </c>
      <c r="R56">
        <v>1362.3813667255099</v>
      </c>
      <c r="S56">
        <v>7752.9289747016101</v>
      </c>
      <c r="T56">
        <v>116.68760589912</v>
      </c>
      <c r="U56">
        <v>39.634669198573498</v>
      </c>
      <c r="V56">
        <v>48.843645438252601</v>
      </c>
      <c r="W56">
        <v>38.660028281399804</v>
      </c>
      <c r="X56">
        <v>8.3441474554322195</v>
      </c>
      <c r="Y56">
        <v>46.5262851379835</v>
      </c>
      <c r="Z56">
        <v>6.6253951254894199</v>
      </c>
      <c r="AA56">
        <v>7.3153129793563004E-2</v>
      </c>
      <c r="AB56">
        <v>12.4441499234925</v>
      </c>
      <c r="AC56">
        <v>24.6591706958861</v>
      </c>
      <c r="AD56">
        <v>2.56845442717538</v>
      </c>
      <c r="AE56">
        <v>9.2311108471437109</v>
      </c>
      <c r="AF56">
        <v>1.5758499713244001</v>
      </c>
      <c r="AG56">
        <v>0.31663873431699402</v>
      </c>
      <c r="AH56">
        <v>1.2878189369750701</v>
      </c>
      <c r="AI56">
        <v>0.222553574782522</v>
      </c>
      <c r="AJ56">
        <v>1.4548297437519699</v>
      </c>
      <c r="AK56">
        <v>0.31409524584310999</v>
      </c>
      <c r="AL56">
        <v>0.89742758269443901</v>
      </c>
      <c r="AM56">
        <v>0.16409784734278501</v>
      </c>
      <c r="AN56">
        <v>0.99035155426120303</v>
      </c>
      <c r="AO56">
        <v>0.135091264737523</v>
      </c>
      <c r="AP56">
        <v>5.4524056472610001</v>
      </c>
      <c r="AQ56">
        <v>1.0795362884167099</v>
      </c>
    </row>
    <row r="57" spans="1:43" x14ac:dyDescent="0.25">
      <c r="A57" t="s">
        <v>445</v>
      </c>
      <c r="B57" t="s">
        <v>446</v>
      </c>
      <c r="C57" t="s">
        <v>446</v>
      </c>
      <c r="D57" t="s">
        <v>1030</v>
      </c>
      <c r="E57">
        <v>36.984000000000002</v>
      </c>
      <c r="F57">
        <v>68.147999999999996</v>
      </c>
      <c r="G57">
        <v>31.163</v>
      </c>
      <c r="H57">
        <v>418.27856159056699</v>
      </c>
      <c r="I57">
        <v>25294.168759169901</v>
      </c>
      <c r="J57">
        <v>32000</v>
      </c>
      <c r="K57">
        <v>149616.497940309</v>
      </c>
      <c r="L57">
        <v>302.34170000617797</v>
      </c>
      <c r="M57">
        <v>36286.328355606704</v>
      </c>
      <c r="N57">
        <v>47286.135929492797</v>
      </c>
      <c r="O57">
        <v>764.05792444592896</v>
      </c>
      <c r="P57">
        <v>18.712789889829399</v>
      </c>
      <c r="Q57">
        <v>18.143477237552599</v>
      </c>
      <c r="R57">
        <v>935.38501510900005</v>
      </c>
      <c r="S57">
        <v>7413.7486888679796</v>
      </c>
      <c r="T57">
        <v>112.366702154875</v>
      </c>
      <c r="U57">
        <v>28.7759767453297</v>
      </c>
      <c r="V57">
        <v>37.289209249415499</v>
      </c>
      <c r="W57">
        <v>28.805225222235698</v>
      </c>
      <c r="X57">
        <v>6.9309733380528797</v>
      </c>
      <c r="Y57">
        <v>42.235114021975001</v>
      </c>
      <c r="Z57">
        <v>3.2472636556517398</v>
      </c>
      <c r="AA57">
        <v>0.105373846197701</v>
      </c>
      <c r="AB57">
        <v>7.3878282255817602</v>
      </c>
      <c r="AC57">
        <v>16.519479247611802</v>
      </c>
      <c r="AD57">
        <v>1.95029608285973</v>
      </c>
      <c r="AE57">
        <v>7.3384696327934504</v>
      </c>
      <c r="AF57">
        <v>1.6111699219189199</v>
      </c>
      <c r="AG57">
        <v>0.31029321132724003</v>
      </c>
      <c r="AH57">
        <v>1.5661264810437301</v>
      </c>
      <c r="AI57">
        <v>0.20340884355887401</v>
      </c>
      <c r="AJ57">
        <v>1.1874051294944601</v>
      </c>
      <c r="AK57">
        <v>0.26003265419553401</v>
      </c>
      <c r="AL57">
        <v>0.74288763920560696</v>
      </c>
      <c r="AM57">
        <v>0.103275285400603</v>
      </c>
      <c r="AN57">
        <v>0.73047755831260097</v>
      </c>
      <c r="AO57">
        <v>0.121313405639024</v>
      </c>
      <c r="AP57">
        <v>4.4838683938453903</v>
      </c>
      <c r="AQ57">
        <v>0.82410401141926604</v>
      </c>
    </row>
    <row r="58" spans="1:43" x14ac:dyDescent="0.25">
      <c r="A58" t="s">
        <v>447</v>
      </c>
      <c r="B58" t="s">
        <v>448</v>
      </c>
      <c r="C58" t="s">
        <v>448</v>
      </c>
      <c r="D58" t="s">
        <v>1030</v>
      </c>
      <c r="E58">
        <v>36.984000000000002</v>
      </c>
      <c r="F58">
        <v>68.147999999999996</v>
      </c>
      <c r="G58">
        <v>31.163</v>
      </c>
      <c r="H58">
        <v>428.46005773074501</v>
      </c>
      <c r="I58">
        <v>28994.459248563999</v>
      </c>
      <c r="J58">
        <v>32000</v>
      </c>
      <c r="K58">
        <v>144154.17816415601</v>
      </c>
      <c r="L58">
        <v>93.969904288230794</v>
      </c>
      <c r="M58">
        <v>33148.4068540468</v>
      </c>
      <c r="N58">
        <v>54309.351231560599</v>
      </c>
      <c r="O58">
        <v>1183.79876434776</v>
      </c>
      <c r="P58">
        <v>21.161789859019802</v>
      </c>
      <c r="Q58">
        <v>21.5612075063882</v>
      </c>
      <c r="R58">
        <v>1078.2846850000201</v>
      </c>
      <c r="S58">
        <v>12014.6981544921</v>
      </c>
      <c r="T58">
        <v>123.997179130067</v>
      </c>
      <c r="U58">
        <v>41.348410669235797</v>
      </c>
      <c r="V58">
        <v>51.161834465167601</v>
      </c>
      <c r="W58">
        <v>41.124490013528103</v>
      </c>
      <c r="X58">
        <v>7.6652558966007698</v>
      </c>
      <c r="Y58">
        <v>51.6152422944511</v>
      </c>
      <c r="Z58">
        <v>5.3102804776364501</v>
      </c>
      <c r="AA58">
        <v>5.6410068377099998E-2</v>
      </c>
      <c r="AB58">
        <v>10.8402091172719</v>
      </c>
      <c r="AC58">
        <v>20.688183754577999</v>
      </c>
      <c r="AD58">
        <v>2.1915784718092799</v>
      </c>
      <c r="AE58">
        <v>7.3470243257955099</v>
      </c>
      <c r="AF58">
        <v>1.34476198751319</v>
      </c>
      <c r="AG58">
        <v>0.26141257774337601</v>
      </c>
      <c r="AH58">
        <v>1.0770695681645099</v>
      </c>
      <c r="AI58">
        <v>0.19153615278705999</v>
      </c>
      <c r="AJ58">
        <v>1.31432514495221</v>
      </c>
      <c r="AK58">
        <v>0.26899956117378998</v>
      </c>
      <c r="AL58">
        <v>0.88158321466811096</v>
      </c>
      <c r="AM58">
        <v>0.123934784383554</v>
      </c>
      <c r="AN58">
        <v>0.817775496333221</v>
      </c>
      <c r="AO58">
        <v>0.115475495377967</v>
      </c>
      <c r="AP58">
        <v>5.0368952265589604</v>
      </c>
      <c r="AQ58">
        <v>1.01141474071224</v>
      </c>
    </row>
    <row r="59" spans="1:43" x14ac:dyDescent="0.25">
      <c r="A59" t="s">
        <v>449</v>
      </c>
      <c r="B59" t="s">
        <v>450</v>
      </c>
      <c r="C59" t="s">
        <v>450</v>
      </c>
      <c r="D59" t="s">
        <v>1030</v>
      </c>
      <c r="E59">
        <v>36.984000000000002</v>
      </c>
      <c r="F59">
        <v>68.147999999999996</v>
      </c>
      <c r="G59">
        <v>31.163</v>
      </c>
      <c r="H59">
        <v>622.34291465592401</v>
      </c>
      <c r="I59">
        <v>42968.188383731802</v>
      </c>
      <c r="J59">
        <v>32000</v>
      </c>
      <c r="K59">
        <v>142268.43655774801</v>
      </c>
      <c r="L59">
        <v>162.07931802249399</v>
      </c>
      <c r="M59">
        <v>28637.4971296898</v>
      </c>
      <c r="N59">
        <v>82404.777435252807</v>
      </c>
      <c r="O59">
        <v>1116.58228404892</v>
      </c>
      <c r="P59">
        <v>29.481919147487801</v>
      </c>
      <c r="Q59">
        <v>26.685593163762402</v>
      </c>
      <c r="R59">
        <v>1988.4224540323801</v>
      </c>
      <c r="S59">
        <v>10196.0479823191</v>
      </c>
      <c r="T59">
        <v>125.75141054463801</v>
      </c>
      <c r="U59">
        <v>52.349161047389799</v>
      </c>
      <c r="V59">
        <v>62.422036522650103</v>
      </c>
      <c r="W59">
        <v>51.547039622516898</v>
      </c>
      <c r="X59">
        <v>9.7805794050174892</v>
      </c>
      <c r="Y59">
        <v>45.459119700750101</v>
      </c>
      <c r="Z59">
        <v>3.91877731408858</v>
      </c>
      <c r="AA59">
        <v>9.8539185067515994E-2</v>
      </c>
      <c r="AB59">
        <v>11.6597128720902</v>
      </c>
      <c r="AC59">
        <v>22.8329754264863</v>
      </c>
      <c r="AD59">
        <v>2.3923399776207201</v>
      </c>
      <c r="AE59">
        <v>8.5029629320994609</v>
      </c>
      <c r="AF59">
        <v>1.66163006343345</v>
      </c>
      <c r="AG59">
        <v>0.32837984334203701</v>
      </c>
      <c r="AH59">
        <v>1.5541457312679099</v>
      </c>
      <c r="AI59">
        <v>0.24799040298623001</v>
      </c>
      <c r="AJ59">
        <v>1.7608019049632899</v>
      </c>
      <c r="AK59">
        <v>0.37720487254761798</v>
      </c>
      <c r="AL59">
        <v>1.0598244088817099</v>
      </c>
      <c r="AM59">
        <v>0.14044201238527601</v>
      </c>
      <c r="AN59">
        <v>1.13228723426009</v>
      </c>
      <c r="AO59">
        <v>0.14658149045617599</v>
      </c>
      <c r="AP59">
        <v>5.2358348778823203</v>
      </c>
      <c r="AQ59">
        <v>0.96439300717921295</v>
      </c>
    </row>
    <row r="60" spans="1:43" x14ac:dyDescent="0.25">
      <c r="A60" t="s">
        <v>451</v>
      </c>
      <c r="B60" t="s">
        <v>452</v>
      </c>
      <c r="C60" t="s">
        <v>452</v>
      </c>
      <c r="D60" t="s">
        <v>1030</v>
      </c>
      <c r="E60">
        <v>36.984000000000002</v>
      </c>
      <c r="F60">
        <v>68.147999999999996</v>
      </c>
      <c r="G60">
        <v>31.163</v>
      </c>
      <c r="H60">
        <v>709.37596728204801</v>
      </c>
      <c r="I60">
        <v>43585.074076848599</v>
      </c>
      <c r="J60">
        <v>32000</v>
      </c>
      <c r="K60">
        <v>153393.90879735601</v>
      </c>
      <c r="L60">
        <v>161.658537593105</v>
      </c>
      <c r="M60">
        <v>33038.383496499002</v>
      </c>
      <c r="N60">
        <v>84334.370219143093</v>
      </c>
      <c r="O60">
        <v>2464.1706594493098</v>
      </c>
      <c r="P60">
        <v>26.870544772747699</v>
      </c>
      <c r="Q60">
        <v>25.0313553269838</v>
      </c>
      <c r="R60">
        <v>1885.00596120772</v>
      </c>
      <c r="S60">
        <v>12319.268026505901</v>
      </c>
      <c r="T60">
        <v>117.41658991452501</v>
      </c>
      <c r="U60">
        <v>56.468593516961498</v>
      </c>
      <c r="V60">
        <v>65.696498224695503</v>
      </c>
      <c r="W60">
        <v>56.076899220319397</v>
      </c>
      <c r="X60">
        <v>10.579450055498</v>
      </c>
      <c r="Y60">
        <v>50.059911996711399</v>
      </c>
      <c r="Z60">
        <v>10.560238046033099</v>
      </c>
      <c r="AA60">
        <v>0.189270607572609</v>
      </c>
      <c r="AB60">
        <v>10.665378211104199</v>
      </c>
      <c r="AC60">
        <v>21.291053793353299</v>
      </c>
      <c r="AD60">
        <v>2.36797542050379</v>
      </c>
      <c r="AE60">
        <v>8.3323230866990698</v>
      </c>
      <c r="AF60">
        <v>1.56833458650447</v>
      </c>
      <c r="AG60">
        <v>0.36462805656612601</v>
      </c>
      <c r="AH60">
        <v>1.6973411333769299</v>
      </c>
      <c r="AI60">
        <v>0.268799807818005</v>
      </c>
      <c r="AJ60">
        <v>1.8005682387939399</v>
      </c>
      <c r="AK60">
        <v>0.35193741669800699</v>
      </c>
      <c r="AL60">
        <v>1.12680959581776</v>
      </c>
      <c r="AM60">
        <v>0.17504617913009399</v>
      </c>
      <c r="AN60">
        <v>1.1598418416530101</v>
      </c>
      <c r="AO60">
        <v>0.17177728266728901</v>
      </c>
      <c r="AP60">
        <v>5.6363411909558696</v>
      </c>
      <c r="AQ60">
        <v>1.2639567341403399</v>
      </c>
    </row>
    <row r="61" spans="1:43" x14ac:dyDescent="0.25">
      <c r="A61" t="s">
        <v>453</v>
      </c>
      <c r="B61" t="s">
        <v>454</v>
      </c>
      <c r="C61" t="s">
        <v>454</v>
      </c>
      <c r="D61" t="s">
        <v>1030</v>
      </c>
      <c r="E61">
        <v>36.984000000000002</v>
      </c>
      <c r="F61">
        <v>68.147999999999996</v>
      </c>
      <c r="G61">
        <v>31.163</v>
      </c>
      <c r="H61">
        <v>683.83501444915805</v>
      </c>
      <c r="I61">
        <v>43614.8253437936</v>
      </c>
      <c r="J61">
        <v>32000</v>
      </c>
      <c r="K61">
        <v>147937.54325570699</v>
      </c>
      <c r="L61">
        <v>502.96022459172099</v>
      </c>
      <c r="M61">
        <v>29775.466205552399</v>
      </c>
      <c r="N61">
        <v>83126.344958354603</v>
      </c>
      <c r="O61">
        <v>1457.57127060419</v>
      </c>
      <c r="P61">
        <v>28.897859341481301</v>
      </c>
      <c r="Q61">
        <v>27.459925852775999</v>
      </c>
      <c r="R61">
        <v>1903.1933827872001</v>
      </c>
      <c r="S61">
        <v>12220.966984495401</v>
      </c>
      <c r="T61">
        <v>129.46234600014</v>
      </c>
      <c r="U61">
        <v>57.9259539759801</v>
      </c>
      <c r="V61">
        <v>67.919899470211902</v>
      </c>
      <c r="W61">
        <v>57.339053083866702</v>
      </c>
      <c r="X61">
        <v>11.1218682417358</v>
      </c>
      <c r="Y61">
        <v>46.905072687764303</v>
      </c>
      <c r="Z61">
        <v>5.4779516195351299</v>
      </c>
      <c r="AA61">
        <v>0.29023028682005803</v>
      </c>
      <c r="AB61">
        <v>14.122532721934499</v>
      </c>
      <c r="AC61">
        <v>29.585230033275302</v>
      </c>
      <c r="AD61">
        <v>3.3782238089707501</v>
      </c>
      <c r="AE61">
        <v>12.902160007421299</v>
      </c>
      <c r="AF61">
        <v>2.59733427784552</v>
      </c>
      <c r="AG61">
        <v>0.51315038450857797</v>
      </c>
      <c r="AH61">
        <v>2.3555019140845399</v>
      </c>
      <c r="AI61">
        <v>0.31835031977773698</v>
      </c>
      <c r="AJ61">
        <v>1.7968439585239799</v>
      </c>
      <c r="AK61">
        <v>0.41934492265907902</v>
      </c>
      <c r="AL61">
        <v>1.1107170326592199</v>
      </c>
      <c r="AM61">
        <v>0.164666613159793</v>
      </c>
      <c r="AN61">
        <v>1.03494347699205</v>
      </c>
      <c r="AO61">
        <v>0.13672196715621501</v>
      </c>
      <c r="AP61">
        <v>7.1134987952293596</v>
      </c>
      <c r="AQ61">
        <v>1.2524467655538201</v>
      </c>
    </row>
    <row r="62" spans="1:43" x14ac:dyDescent="0.25">
      <c r="A62" t="s">
        <v>455</v>
      </c>
      <c r="B62" t="s">
        <v>456</v>
      </c>
      <c r="C62" t="s">
        <v>456</v>
      </c>
      <c r="D62" t="s">
        <v>1030</v>
      </c>
      <c r="E62">
        <v>36.984000000000002</v>
      </c>
      <c r="F62">
        <v>68.147999999999996</v>
      </c>
      <c r="G62">
        <v>31.163</v>
      </c>
      <c r="H62">
        <v>711.48072596704105</v>
      </c>
      <c r="I62">
        <v>35124.940307585202</v>
      </c>
      <c r="J62">
        <v>32000</v>
      </c>
      <c r="K62">
        <v>221553.63658871301</v>
      </c>
      <c r="L62">
        <v>147.73143650052</v>
      </c>
      <c r="M62">
        <v>39057.344977556801</v>
      </c>
      <c r="N62">
        <v>67902.139437587102</v>
      </c>
      <c r="O62">
        <v>1379.4299154093201</v>
      </c>
      <c r="P62">
        <v>18.360571796980999</v>
      </c>
      <c r="Q62">
        <v>18.823820243168701</v>
      </c>
      <c r="R62">
        <v>1505.96349820722</v>
      </c>
      <c r="S62">
        <v>7263.6646657389601</v>
      </c>
      <c r="T62">
        <v>132.312883391235</v>
      </c>
      <c r="U62">
        <v>48.040123629666397</v>
      </c>
      <c r="V62">
        <v>58.851548544702197</v>
      </c>
      <c r="W62">
        <v>47.501922909460099</v>
      </c>
      <c r="X62">
        <v>9.7779258092052004</v>
      </c>
      <c r="Y62">
        <v>53.299671487289501</v>
      </c>
      <c r="Z62">
        <v>5.9001765446593097</v>
      </c>
      <c r="AA62">
        <v>0.128704979611243</v>
      </c>
      <c r="AB62">
        <v>11.2844816084946</v>
      </c>
      <c r="AC62">
        <v>22.488177221652101</v>
      </c>
      <c r="AD62">
        <v>2.4149451738494698</v>
      </c>
      <c r="AE62">
        <v>8.5516685217492405</v>
      </c>
      <c r="AF62">
        <v>1.53304130114294</v>
      </c>
      <c r="AG62">
        <v>0.36438007181952198</v>
      </c>
      <c r="AH62">
        <v>1.50776654505001</v>
      </c>
      <c r="AI62">
        <v>0.255472823946018</v>
      </c>
      <c r="AJ62">
        <v>1.48484542893159</v>
      </c>
      <c r="AK62">
        <v>0.3609912143647</v>
      </c>
      <c r="AL62">
        <v>0.99745313907181299</v>
      </c>
      <c r="AM62">
        <v>0.148589899703718</v>
      </c>
      <c r="AN62">
        <v>1.1115457141603899</v>
      </c>
      <c r="AO62">
        <v>0.162124750147252</v>
      </c>
      <c r="AP62">
        <v>5.9577841433123897</v>
      </c>
      <c r="AQ62">
        <v>1.4517186344849</v>
      </c>
    </row>
    <row r="63" spans="1:43" x14ac:dyDescent="0.25">
      <c r="A63" t="s">
        <v>457</v>
      </c>
      <c r="B63" t="s">
        <v>458</v>
      </c>
      <c r="C63" t="s">
        <v>458</v>
      </c>
      <c r="D63" t="s">
        <v>1030</v>
      </c>
      <c r="E63">
        <v>36.984000000000002</v>
      </c>
      <c r="F63">
        <v>68.147999999999996</v>
      </c>
      <c r="G63">
        <v>31.163</v>
      </c>
      <c r="H63">
        <v>466.42599088312897</v>
      </c>
      <c r="I63">
        <v>43297.3786719809</v>
      </c>
      <c r="J63">
        <v>32000</v>
      </c>
      <c r="K63">
        <v>152581.872272949</v>
      </c>
      <c r="L63">
        <v>478.44807448823201</v>
      </c>
      <c r="M63">
        <v>34817.988941221098</v>
      </c>
      <c r="N63">
        <v>85071.587272750199</v>
      </c>
      <c r="O63">
        <v>809.24033007544494</v>
      </c>
      <c r="P63">
        <v>22.141146946064399</v>
      </c>
      <c r="Q63">
        <v>22.685737800638101</v>
      </c>
      <c r="R63">
        <v>1851.3154008896099</v>
      </c>
      <c r="S63">
        <v>8380.5757772186207</v>
      </c>
      <c r="T63">
        <v>124.847920675518</v>
      </c>
      <c r="U63">
        <v>46.651891033222498</v>
      </c>
      <c r="V63">
        <v>56.476874034760698</v>
      </c>
      <c r="W63">
        <v>45.821947296793901</v>
      </c>
      <c r="X63">
        <v>12.18218966599</v>
      </c>
      <c r="Y63">
        <v>44.149227223491103</v>
      </c>
      <c r="Z63">
        <v>3.38405017657999</v>
      </c>
      <c r="AA63">
        <v>0.100238584196713</v>
      </c>
      <c r="AB63">
        <v>14.0397701318354</v>
      </c>
      <c r="AC63">
        <v>28.514230880257099</v>
      </c>
      <c r="AD63">
        <v>3.1681746564842701</v>
      </c>
      <c r="AE63">
        <v>11.5293205072925</v>
      </c>
      <c r="AF63">
        <v>2.4349694897576599</v>
      </c>
      <c r="AG63">
        <v>0.42743388279982703</v>
      </c>
      <c r="AH63">
        <v>2.1896274539254099</v>
      </c>
      <c r="AI63">
        <v>0.30991277355798502</v>
      </c>
      <c r="AJ63">
        <v>2.2101286777040299</v>
      </c>
      <c r="AK63">
        <v>0.456222400582453</v>
      </c>
      <c r="AL63">
        <v>1.30005611316854</v>
      </c>
      <c r="AM63">
        <v>0.19388952418582101</v>
      </c>
      <c r="AN63">
        <v>1.16545030251532</v>
      </c>
      <c r="AO63">
        <v>0.17069523589428001</v>
      </c>
      <c r="AP63">
        <v>6.5658086477781898</v>
      </c>
      <c r="AQ63">
        <v>1.2071154512385101</v>
      </c>
    </row>
    <row r="64" spans="1:43" x14ac:dyDescent="0.25">
      <c r="A64" t="s">
        <v>459</v>
      </c>
      <c r="B64" t="s">
        <v>460</v>
      </c>
      <c r="C64" t="s">
        <v>460</v>
      </c>
      <c r="D64" t="s">
        <v>1030</v>
      </c>
      <c r="E64">
        <v>36.984000000000002</v>
      </c>
      <c r="F64">
        <v>68.147999999999996</v>
      </c>
      <c r="G64">
        <v>31.163</v>
      </c>
      <c r="H64">
        <v>579.97571132359406</v>
      </c>
      <c r="I64">
        <v>30878.569755541499</v>
      </c>
      <c r="J64">
        <v>32000</v>
      </c>
      <c r="K64">
        <v>144217.21444748499</v>
      </c>
      <c r="L64">
        <v>105.174479594603</v>
      </c>
      <c r="M64">
        <v>39131.949220621696</v>
      </c>
      <c r="N64">
        <v>60875.886828662799</v>
      </c>
      <c r="O64">
        <v>700.54910921932799</v>
      </c>
      <c r="P64">
        <v>15.534445613273601</v>
      </c>
      <c r="Q64">
        <v>15.1867255565428</v>
      </c>
      <c r="R64">
        <v>1375.45615294561</v>
      </c>
      <c r="S64">
        <v>7496.9500394547103</v>
      </c>
      <c r="T64">
        <v>152.10401521185301</v>
      </c>
      <c r="U64">
        <v>44.316873790048902</v>
      </c>
      <c r="V64">
        <v>56.666314303514397</v>
      </c>
      <c r="W64">
        <v>44.3501011530631</v>
      </c>
      <c r="X64">
        <v>6.7124342710067202</v>
      </c>
      <c r="Y64">
        <v>34.894921616464401</v>
      </c>
      <c r="Z64">
        <v>2.8749387674068201</v>
      </c>
      <c r="AA64">
        <v>7.5872073257006997E-2</v>
      </c>
      <c r="AB64">
        <v>8.5232293615573607</v>
      </c>
      <c r="AC64">
        <v>16.927613224727899</v>
      </c>
      <c r="AD64">
        <v>1.7981542312510499</v>
      </c>
      <c r="AE64">
        <v>6.4272387169955598</v>
      </c>
      <c r="AF64">
        <v>1.1485495818043101</v>
      </c>
      <c r="AG64">
        <v>0.25498732473872598</v>
      </c>
      <c r="AH64">
        <v>1.0354133736541999</v>
      </c>
      <c r="AI64">
        <v>0.17281343807042199</v>
      </c>
      <c r="AJ64">
        <v>1.1625754071045</v>
      </c>
      <c r="AK64">
        <v>0.25273923701889001</v>
      </c>
      <c r="AL64">
        <v>0.69957500238890502</v>
      </c>
      <c r="AM64">
        <v>0.1060801687043</v>
      </c>
      <c r="AN64">
        <v>0.74071871306328296</v>
      </c>
      <c r="AO64">
        <v>0.10254116452952</v>
      </c>
      <c r="AP64">
        <v>3.97585623286328</v>
      </c>
      <c r="AQ64">
        <v>0.793395366822509</v>
      </c>
    </row>
    <row r="65" spans="1:43" x14ac:dyDescent="0.25">
      <c r="A65" t="s">
        <v>461</v>
      </c>
      <c r="B65" t="s">
        <v>462</v>
      </c>
      <c r="C65" t="s">
        <v>462</v>
      </c>
      <c r="D65" t="s">
        <v>1030</v>
      </c>
      <c r="E65">
        <v>36.984000000000002</v>
      </c>
      <c r="F65">
        <v>68.147999999999996</v>
      </c>
      <c r="G65">
        <v>31.163</v>
      </c>
      <c r="H65">
        <v>705.48651330144298</v>
      </c>
      <c r="I65">
        <v>64813.726297773203</v>
      </c>
      <c r="J65">
        <v>32000</v>
      </c>
      <c r="K65">
        <v>214210.18525634499</v>
      </c>
      <c r="L65">
        <v>233.977824298744</v>
      </c>
      <c r="M65">
        <v>34278.336951427402</v>
      </c>
      <c r="N65">
        <v>129178.674001423</v>
      </c>
      <c r="O65">
        <v>6279.2912013165896</v>
      </c>
      <c r="P65">
        <v>28.564820816652901</v>
      </c>
      <c r="Q65">
        <v>24.534737602626599</v>
      </c>
      <c r="R65">
        <v>2818.2670154904099</v>
      </c>
      <c r="S65">
        <v>11451.3669152455</v>
      </c>
      <c r="T65">
        <v>120.000606676774</v>
      </c>
      <c r="U65">
        <v>70.357976892354202</v>
      </c>
      <c r="V65">
        <v>79.552533911805995</v>
      </c>
      <c r="W65">
        <v>70.110823900423597</v>
      </c>
      <c r="X65">
        <v>13.183363017934999</v>
      </c>
      <c r="Y65">
        <v>65.462349021894497</v>
      </c>
      <c r="Z65">
        <v>21.871124163159202</v>
      </c>
      <c r="AA65">
        <v>0.14941381890321201</v>
      </c>
      <c r="AB65">
        <v>22.089820247199501</v>
      </c>
      <c r="AC65">
        <v>42.474218910953198</v>
      </c>
      <c r="AD65">
        <v>4.2346814064613003</v>
      </c>
      <c r="AE65">
        <v>14.6035050343735</v>
      </c>
      <c r="AF65">
        <v>2.4889704495678502</v>
      </c>
      <c r="AG65">
        <v>0.52934317145355003</v>
      </c>
      <c r="AH65">
        <v>2.14781969357731</v>
      </c>
      <c r="AI65">
        <v>0.296997306850592</v>
      </c>
      <c r="AJ65">
        <v>2.2750539304441402</v>
      </c>
      <c r="AK65">
        <v>0.47539254394738401</v>
      </c>
      <c r="AL65">
        <v>1.3777615668127701</v>
      </c>
      <c r="AM65">
        <v>0.19958417805234599</v>
      </c>
      <c r="AN65">
        <v>1.4641387044174199</v>
      </c>
      <c r="AO65">
        <v>0.18705231166509301</v>
      </c>
      <c r="AP65">
        <v>7.9275706230241596</v>
      </c>
      <c r="AQ65">
        <v>1.55855001678602</v>
      </c>
    </row>
    <row r="66" spans="1:43" x14ac:dyDescent="0.25">
      <c r="A66" t="s">
        <v>463</v>
      </c>
      <c r="B66" t="s">
        <v>464</v>
      </c>
      <c r="C66" t="s">
        <v>464</v>
      </c>
      <c r="D66" t="s">
        <v>1030</v>
      </c>
      <c r="E66">
        <v>36.984000000000002</v>
      </c>
      <c r="F66">
        <v>68.147999999999996</v>
      </c>
      <c r="G66">
        <v>31.163</v>
      </c>
      <c r="H66">
        <v>632.693939572722</v>
      </c>
      <c r="I66">
        <v>33316.885490500499</v>
      </c>
      <c r="J66">
        <v>32000</v>
      </c>
      <c r="K66">
        <v>155511.97939146901</v>
      </c>
      <c r="L66">
        <v>161.14277282753201</v>
      </c>
      <c r="M66">
        <v>31803.6107095607</v>
      </c>
      <c r="N66">
        <v>61435.165731129397</v>
      </c>
      <c r="O66">
        <v>2447.7562197734401</v>
      </c>
      <c r="P66">
        <v>25.876534443562701</v>
      </c>
      <c r="Q66">
        <v>25.984500961321999</v>
      </c>
      <c r="R66">
        <v>1286.1442621429101</v>
      </c>
      <c r="S66">
        <v>11117.326636534701</v>
      </c>
      <c r="T66">
        <v>141.80960307458699</v>
      </c>
      <c r="U66">
        <v>40.119608273246797</v>
      </c>
      <c r="V66">
        <v>51.717393788132298</v>
      </c>
      <c r="W66">
        <v>39.964233733544297</v>
      </c>
      <c r="X66">
        <v>8.9983378712601603</v>
      </c>
      <c r="Y66">
        <v>51.036539358876901</v>
      </c>
      <c r="Z66">
        <v>9.6854377088439296</v>
      </c>
      <c r="AA66">
        <v>0.32233437183150598</v>
      </c>
      <c r="AB66">
        <v>12.9854250610087</v>
      </c>
      <c r="AC66">
        <v>25.1843904577992</v>
      </c>
      <c r="AD66">
        <v>2.7561861390483</v>
      </c>
      <c r="AE66">
        <v>9.3245876374235603</v>
      </c>
      <c r="AF66">
        <v>1.8885344713707399</v>
      </c>
      <c r="AG66">
        <v>0.34436207013150599</v>
      </c>
      <c r="AH66">
        <v>1.43223511411619</v>
      </c>
      <c r="AI66">
        <v>0.23869265287476801</v>
      </c>
      <c r="AJ66">
        <v>1.6436803512432401</v>
      </c>
      <c r="AK66">
        <v>0.32023511396792098</v>
      </c>
      <c r="AL66">
        <v>1.00378135445093</v>
      </c>
      <c r="AM66">
        <v>0.14850286717007899</v>
      </c>
      <c r="AN66">
        <v>1.0820022309966</v>
      </c>
      <c r="AO66">
        <v>0.14813992491386899</v>
      </c>
      <c r="AP66">
        <v>6.1376222702123302</v>
      </c>
      <c r="AQ66">
        <v>1.61370800814495</v>
      </c>
    </row>
    <row r="67" spans="1:43" x14ac:dyDescent="0.25">
      <c r="A67" t="s">
        <v>465</v>
      </c>
      <c r="B67" t="s">
        <v>466</v>
      </c>
      <c r="C67" t="s">
        <v>466</v>
      </c>
      <c r="D67" t="s">
        <v>1030</v>
      </c>
      <c r="E67">
        <v>36.984000000000002</v>
      </c>
      <c r="F67">
        <v>68.147999999999996</v>
      </c>
      <c r="G67">
        <v>31.163</v>
      </c>
      <c r="H67">
        <v>650.02660051749297</v>
      </c>
      <c r="I67">
        <v>44319.06380227</v>
      </c>
      <c r="J67">
        <v>32000</v>
      </c>
      <c r="K67">
        <v>173249.71909708201</v>
      </c>
      <c r="L67">
        <v>182.52109656950299</v>
      </c>
      <c r="M67">
        <v>31954.770428903099</v>
      </c>
      <c r="N67">
        <v>86522.968019486594</v>
      </c>
      <c r="O67">
        <v>4035.6317186117699</v>
      </c>
      <c r="P67">
        <v>27.4409001582084</v>
      </c>
      <c r="Q67">
        <v>25.043268576183401</v>
      </c>
      <c r="R67">
        <v>1781.3876696541099</v>
      </c>
      <c r="S67">
        <v>9477.9004194336303</v>
      </c>
      <c r="T67">
        <v>113.848360095671</v>
      </c>
      <c r="U67">
        <v>61.043486110438103</v>
      </c>
      <c r="V67">
        <v>69.311605566104006</v>
      </c>
      <c r="W67">
        <v>60.7337508274247</v>
      </c>
      <c r="X67">
        <v>9.84458139913664</v>
      </c>
      <c r="Y67">
        <v>50.569422154980401</v>
      </c>
      <c r="Z67">
        <v>28.124460188125401</v>
      </c>
      <c r="AA67">
        <v>0.191796363870055</v>
      </c>
      <c r="AB67">
        <v>11.9488509065449</v>
      </c>
      <c r="AC67">
        <v>24.4254517806941</v>
      </c>
      <c r="AD67">
        <v>2.5083527498467499</v>
      </c>
      <c r="AE67">
        <v>9.2876963503482006</v>
      </c>
      <c r="AF67">
        <v>1.7758305428810599</v>
      </c>
      <c r="AG67">
        <v>0.33182865288499602</v>
      </c>
      <c r="AH67">
        <v>1.59834310232206</v>
      </c>
      <c r="AI67">
        <v>0.238372235363913</v>
      </c>
      <c r="AJ67">
        <v>1.68348268514217</v>
      </c>
      <c r="AK67">
        <v>0.38296593061871098</v>
      </c>
      <c r="AL67">
        <v>1.1499850060841601</v>
      </c>
      <c r="AM67">
        <v>0.15541150251918801</v>
      </c>
      <c r="AN67">
        <v>1.2120580672321</v>
      </c>
      <c r="AO67">
        <v>0.147696441589862</v>
      </c>
      <c r="AP67">
        <v>5.7055796354178696</v>
      </c>
      <c r="AQ67">
        <v>1.38557698701454</v>
      </c>
    </row>
    <row r="68" spans="1:43" x14ac:dyDescent="0.25">
      <c r="A68" t="s">
        <v>467</v>
      </c>
      <c r="B68" t="s">
        <v>468</v>
      </c>
      <c r="C68" t="s">
        <v>468</v>
      </c>
      <c r="D68" t="s">
        <v>1030</v>
      </c>
      <c r="E68">
        <v>36.984000000000002</v>
      </c>
      <c r="F68">
        <v>68.147999999999996</v>
      </c>
      <c r="G68">
        <v>31.163</v>
      </c>
      <c r="H68">
        <v>715.30268765079495</v>
      </c>
      <c r="I68">
        <v>46382.027258343602</v>
      </c>
      <c r="J68">
        <v>32000</v>
      </c>
      <c r="K68">
        <v>136262.68977570499</v>
      </c>
      <c r="L68">
        <v>150.36834773079499</v>
      </c>
      <c r="M68">
        <v>37093.770072065803</v>
      </c>
      <c r="N68">
        <v>90836.904926714706</v>
      </c>
      <c r="O68">
        <v>1175.59964081358</v>
      </c>
      <c r="P68">
        <v>24.783872136534299</v>
      </c>
      <c r="Q68">
        <v>21.285346720763702</v>
      </c>
      <c r="R68">
        <v>2069.13218096936</v>
      </c>
      <c r="S68">
        <v>10017.516532988901</v>
      </c>
      <c r="T68">
        <v>116.887471353067</v>
      </c>
      <c r="U68">
        <v>80.064323876363005</v>
      </c>
      <c r="V68">
        <v>89.363657903438096</v>
      </c>
      <c r="W68">
        <v>79.567635418954097</v>
      </c>
      <c r="X68">
        <v>8.8945866894897794</v>
      </c>
      <c r="Y68">
        <v>41.882787402002997</v>
      </c>
      <c r="Z68">
        <v>4.6036694836162004</v>
      </c>
      <c r="AA68">
        <v>0.17725663996426699</v>
      </c>
      <c r="AB68">
        <v>11.0819273062246</v>
      </c>
      <c r="AC68">
        <v>22.0506001346271</v>
      </c>
      <c r="AD68">
        <v>2.3486451459642201</v>
      </c>
      <c r="AE68">
        <v>8.0257219336211705</v>
      </c>
      <c r="AF68">
        <v>1.61980043703875</v>
      </c>
      <c r="AG68">
        <v>0.35848188474788001</v>
      </c>
      <c r="AH68">
        <v>1.41392884611715</v>
      </c>
      <c r="AI68">
        <v>0.27490253201789</v>
      </c>
      <c r="AJ68">
        <v>1.5330877386947801</v>
      </c>
      <c r="AK68">
        <v>0.35122013316770001</v>
      </c>
      <c r="AL68">
        <v>0.96847983654552705</v>
      </c>
      <c r="AM68">
        <v>0.13959776130578799</v>
      </c>
      <c r="AN68">
        <v>0.95463410870124099</v>
      </c>
      <c r="AO68">
        <v>0.143033582243421</v>
      </c>
      <c r="AP68">
        <v>4.9627666378180297</v>
      </c>
      <c r="AQ68">
        <v>1.2282446168471699</v>
      </c>
    </row>
    <row r="69" spans="1:43" x14ac:dyDescent="0.25">
      <c r="A69" t="s">
        <v>469</v>
      </c>
      <c r="B69" t="s">
        <v>470</v>
      </c>
      <c r="C69" t="s">
        <v>470</v>
      </c>
      <c r="D69" t="s">
        <v>1030</v>
      </c>
      <c r="E69">
        <v>36.984000000000002</v>
      </c>
      <c r="F69">
        <v>68.147999999999996</v>
      </c>
      <c r="G69">
        <v>31.163</v>
      </c>
      <c r="H69">
        <v>635.999677859896</v>
      </c>
      <c r="I69">
        <v>31266.0857053121</v>
      </c>
      <c r="J69">
        <v>32000</v>
      </c>
      <c r="K69">
        <v>137895.67161760901</v>
      </c>
      <c r="L69">
        <v>376.39375925677899</v>
      </c>
      <c r="M69">
        <v>38060.126891781001</v>
      </c>
      <c r="N69">
        <v>60066.289768356197</v>
      </c>
      <c r="O69">
        <v>735.84664167963604</v>
      </c>
      <c r="P69">
        <v>17.657897450240199</v>
      </c>
      <c r="Q69">
        <v>17.069330515565301</v>
      </c>
      <c r="R69">
        <v>1316.64558613956</v>
      </c>
      <c r="S69">
        <v>6893.2029301556704</v>
      </c>
      <c r="T69">
        <v>151.585512731801</v>
      </c>
      <c r="U69">
        <v>38.357113754934197</v>
      </c>
      <c r="V69">
        <v>50.903674018893099</v>
      </c>
      <c r="W69">
        <v>37.964687432947002</v>
      </c>
      <c r="X69">
        <v>9.7988610773491107</v>
      </c>
      <c r="Y69">
        <v>36.177945659944598</v>
      </c>
      <c r="Z69">
        <v>2.8411434577521502</v>
      </c>
      <c r="AA69">
        <v>9.3806302671093994E-2</v>
      </c>
      <c r="AB69">
        <v>13.4534433296787</v>
      </c>
      <c r="AC69">
        <v>26.550716057483299</v>
      </c>
      <c r="AD69">
        <v>2.9211333302095399</v>
      </c>
      <c r="AE69">
        <v>10.7458033953765</v>
      </c>
      <c r="AF69">
        <v>2.1537779320163501</v>
      </c>
      <c r="AG69">
        <v>0.338530528139316</v>
      </c>
      <c r="AH69">
        <v>1.8722985195156701</v>
      </c>
      <c r="AI69">
        <v>0.25081404390523598</v>
      </c>
      <c r="AJ69">
        <v>1.5530300813776501</v>
      </c>
      <c r="AK69">
        <v>0.346577810352513</v>
      </c>
      <c r="AL69">
        <v>1.0274387587631899</v>
      </c>
      <c r="AM69">
        <v>0.15627180637038099</v>
      </c>
      <c r="AN69">
        <v>0.85414214831272794</v>
      </c>
      <c r="AO69">
        <v>0.12351781011952601</v>
      </c>
      <c r="AP69">
        <v>4.9134976656384</v>
      </c>
      <c r="AQ69">
        <v>0.88805488052774995</v>
      </c>
    </row>
    <row r="70" spans="1:43" x14ac:dyDescent="0.25">
      <c r="A70" t="s">
        <v>471</v>
      </c>
      <c r="B70" t="s">
        <v>472</v>
      </c>
      <c r="C70" t="s">
        <v>472</v>
      </c>
      <c r="D70" t="s">
        <v>1030</v>
      </c>
      <c r="E70">
        <v>36.984000000000002</v>
      </c>
      <c r="F70">
        <v>68.147999999999996</v>
      </c>
      <c r="G70">
        <v>31.163</v>
      </c>
      <c r="H70">
        <v>721.21101015208103</v>
      </c>
      <c r="I70">
        <v>32192.401243069799</v>
      </c>
      <c r="J70">
        <v>32000</v>
      </c>
      <c r="K70">
        <v>148205.305881315</v>
      </c>
      <c r="L70">
        <v>212.40258913055101</v>
      </c>
      <c r="M70">
        <v>34502.519002057197</v>
      </c>
      <c r="N70">
        <v>60839.244819866602</v>
      </c>
      <c r="O70">
        <v>1307.56448694402</v>
      </c>
      <c r="P70">
        <v>21.407623345456098</v>
      </c>
      <c r="Q70">
        <v>21.4439295871199</v>
      </c>
      <c r="R70">
        <v>1386.19928335226</v>
      </c>
      <c r="S70">
        <v>8646.3043224473604</v>
      </c>
      <c r="T70">
        <v>198.78456512983101</v>
      </c>
      <c r="U70">
        <v>42.347797197160503</v>
      </c>
      <c r="V70">
        <v>58.008880049966997</v>
      </c>
      <c r="W70">
        <v>41.801814259664297</v>
      </c>
      <c r="X70">
        <v>8.0969083746159392</v>
      </c>
      <c r="Y70">
        <v>40.018684317267997</v>
      </c>
      <c r="Z70">
        <v>4.9657713310948104</v>
      </c>
      <c r="AA70">
        <v>0.13697055316168499</v>
      </c>
      <c r="AB70">
        <v>12.6940578165246</v>
      </c>
      <c r="AC70">
        <v>24.621822113774002</v>
      </c>
      <c r="AD70">
        <v>2.5831083230932199</v>
      </c>
      <c r="AE70">
        <v>9.0047543843678604</v>
      </c>
      <c r="AF70">
        <v>1.58621140476308</v>
      </c>
      <c r="AG70">
        <v>0.31977641090277698</v>
      </c>
      <c r="AH70">
        <v>1.2551296303572801</v>
      </c>
      <c r="AI70">
        <v>0.19859217427022099</v>
      </c>
      <c r="AJ70">
        <v>1.2645677968214299</v>
      </c>
      <c r="AK70">
        <v>0.29744245237253297</v>
      </c>
      <c r="AL70">
        <v>0.90537091137167103</v>
      </c>
      <c r="AM70">
        <v>0.127667801850643</v>
      </c>
      <c r="AN70">
        <v>0.73334571522440195</v>
      </c>
      <c r="AO70">
        <v>0.13252156650513799</v>
      </c>
      <c r="AP70">
        <v>5.6191704367677904</v>
      </c>
      <c r="AQ70">
        <v>0.95012102373329899</v>
      </c>
    </row>
    <row r="71" spans="1:43" x14ac:dyDescent="0.25">
      <c r="A71" t="s">
        <v>473</v>
      </c>
      <c r="B71" t="s">
        <v>474</v>
      </c>
      <c r="C71" t="s">
        <v>474</v>
      </c>
      <c r="D71" t="s">
        <v>1030</v>
      </c>
      <c r="E71">
        <v>36.984000000000002</v>
      </c>
      <c r="F71">
        <v>68.147999999999996</v>
      </c>
      <c r="G71">
        <v>31.163</v>
      </c>
      <c r="H71">
        <v>664.21461800282498</v>
      </c>
      <c r="I71">
        <v>25378.751580879001</v>
      </c>
      <c r="J71">
        <v>32000</v>
      </c>
      <c r="K71">
        <v>145115.46401255199</v>
      </c>
      <c r="L71">
        <v>298.45742826425402</v>
      </c>
      <c r="M71">
        <v>40545.630357112299</v>
      </c>
      <c r="N71">
        <v>49101.195668375403</v>
      </c>
      <c r="O71">
        <v>591.81151142942099</v>
      </c>
      <c r="P71">
        <v>14.9714054862115</v>
      </c>
      <c r="Q71">
        <v>14.2642744017817</v>
      </c>
      <c r="R71">
        <v>1065.7901237032199</v>
      </c>
      <c r="S71">
        <v>5389.18219634446</v>
      </c>
      <c r="T71">
        <v>114.658943038624</v>
      </c>
      <c r="U71">
        <v>57.886049318775903</v>
      </c>
      <c r="V71">
        <v>67.3396478545517</v>
      </c>
      <c r="W71">
        <v>57.869781536047398</v>
      </c>
      <c r="X71">
        <v>6.4823275582907796</v>
      </c>
      <c r="Y71">
        <v>26.519182162211798</v>
      </c>
      <c r="Z71">
        <v>2.2987994236343301</v>
      </c>
      <c r="AA71">
        <v>5.0030248048218998E-2</v>
      </c>
      <c r="AB71">
        <v>9.8677148782453408</v>
      </c>
      <c r="AC71">
        <v>20.652437127684699</v>
      </c>
      <c r="AD71">
        <v>2.26430558863091</v>
      </c>
      <c r="AE71">
        <v>8.8385535913124897</v>
      </c>
      <c r="AF71">
        <v>1.63573259982728</v>
      </c>
      <c r="AG71">
        <v>0.48054173237631298</v>
      </c>
      <c r="AH71">
        <v>1.4543107980020999</v>
      </c>
      <c r="AI71">
        <v>0.19060106228462501</v>
      </c>
      <c r="AJ71">
        <v>1.13252319117966</v>
      </c>
      <c r="AK71">
        <v>0.21772922760497401</v>
      </c>
      <c r="AL71">
        <v>0.62669933526986898</v>
      </c>
      <c r="AM71">
        <v>9.2923383517384994E-2</v>
      </c>
      <c r="AN71">
        <v>0.60095192764177696</v>
      </c>
      <c r="AO71">
        <v>7.8199417140106003E-2</v>
      </c>
      <c r="AP71">
        <v>4.8378788734636302</v>
      </c>
      <c r="AQ71">
        <v>0.73427093970669299</v>
      </c>
    </row>
    <row r="72" spans="1:43" x14ac:dyDescent="0.25">
      <c r="A72" t="s">
        <v>475</v>
      </c>
      <c r="B72" t="s">
        <v>476</v>
      </c>
      <c r="C72" t="s">
        <v>476</v>
      </c>
      <c r="D72" t="s">
        <v>1030</v>
      </c>
      <c r="E72">
        <v>36.984000000000002</v>
      </c>
      <c r="F72">
        <v>68.147999999999996</v>
      </c>
      <c r="G72">
        <v>31.163</v>
      </c>
      <c r="H72">
        <v>463.96359026934198</v>
      </c>
      <c r="I72">
        <v>32237.7004576369</v>
      </c>
      <c r="J72">
        <v>32000</v>
      </c>
      <c r="K72">
        <v>134030.764331949</v>
      </c>
      <c r="L72">
        <v>116.968444887573</v>
      </c>
      <c r="M72">
        <v>36288.205123523403</v>
      </c>
      <c r="N72">
        <v>61115.1672912457</v>
      </c>
      <c r="O72">
        <v>966.12798049540004</v>
      </c>
      <c r="P72">
        <v>20.021776442076799</v>
      </c>
      <c r="Q72">
        <v>19.508333362960101</v>
      </c>
      <c r="R72">
        <v>1379.38982637449</v>
      </c>
      <c r="S72">
        <v>13750.222978932199</v>
      </c>
      <c r="T72">
        <v>111.632029585837</v>
      </c>
      <c r="U72">
        <v>39.184818925539801</v>
      </c>
      <c r="V72">
        <v>47.918449161303698</v>
      </c>
      <c r="W72">
        <v>38.743688507330198</v>
      </c>
      <c r="X72">
        <v>7.0859888833572402</v>
      </c>
      <c r="Y72">
        <v>35.9808695973813</v>
      </c>
      <c r="Z72">
        <v>3.2761681737349502</v>
      </c>
      <c r="AA72">
        <v>0.45123267885321799</v>
      </c>
      <c r="AB72">
        <v>8.0403697218163099</v>
      </c>
      <c r="AC72">
        <v>16.254796981232801</v>
      </c>
      <c r="AD72">
        <v>1.7944891426348699</v>
      </c>
      <c r="AE72">
        <v>6.4109029772390498</v>
      </c>
      <c r="AF72">
        <v>1.26511869898708</v>
      </c>
      <c r="AG72">
        <v>0.26250783301526198</v>
      </c>
      <c r="AH72">
        <v>1.1344964202510599</v>
      </c>
      <c r="AI72">
        <v>0.176095928296994</v>
      </c>
      <c r="AJ72">
        <v>1.07212647038723</v>
      </c>
      <c r="AK72">
        <v>0.25823359993622103</v>
      </c>
      <c r="AL72">
        <v>0.74698255098666999</v>
      </c>
      <c r="AM72">
        <v>9.7343712075827996E-2</v>
      </c>
      <c r="AN72">
        <v>0.64276792477774403</v>
      </c>
      <c r="AO72">
        <v>0.124576520927935</v>
      </c>
      <c r="AP72">
        <v>3.6889781435007798</v>
      </c>
      <c r="AQ72">
        <v>0.87503090444641896</v>
      </c>
    </row>
    <row r="73" spans="1:43" x14ac:dyDescent="0.25">
      <c r="A73" t="s">
        <v>477</v>
      </c>
      <c r="B73" t="s">
        <v>478</v>
      </c>
      <c r="C73" t="s">
        <v>478</v>
      </c>
      <c r="D73" t="s">
        <v>1030</v>
      </c>
      <c r="E73">
        <v>36.984000000000002</v>
      </c>
      <c r="F73">
        <v>68.147999999999996</v>
      </c>
      <c r="G73">
        <v>31.163</v>
      </c>
      <c r="H73">
        <v>631.43584254185805</v>
      </c>
      <c r="I73">
        <v>36460.410630613202</v>
      </c>
      <c r="J73">
        <v>32000</v>
      </c>
      <c r="K73">
        <v>140590.79193825199</v>
      </c>
      <c r="L73">
        <v>212.29988637627801</v>
      </c>
      <c r="M73">
        <v>32402.9573212869</v>
      </c>
      <c r="N73">
        <v>69893.056126875104</v>
      </c>
      <c r="O73">
        <v>1117.11040563354</v>
      </c>
      <c r="P73">
        <v>23.9651877499596</v>
      </c>
      <c r="Q73">
        <v>22.984177343755</v>
      </c>
      <c r="R73">
        <v>1660.3105850453301</v>
      </c>
      <c r="S73">
        <v>10237.2683686935</v>
      </c>
      <c r="T73">
        <v>128.752537096016</v>
      </c>
      <c r="U73">
        <v>48.059746999979197</v>
      </c>
      <c r="V73">
        <v>57.8624835260498</v>
      </c>
      <c r="W73">
        <v>47.762239168055999</v>
      </c>
      <c r="X73">
        <v>7.9056572250154202</v>
      </c>
      <c r="Y73">
        <v>34.280541015522303</v>
      </c>
      <c r="Z73">
        <v>4.3537241339697497</v>
      </c>
      <c r="AA73">
        <v>0.171532034835602</v>
      </c>
      <c r="AB73">
        <v>10.5027799588996</v>
      </c>
      <c r="AC73">
        <v>21.224449466147298</v>
      </c>
      <c r="AD73">
        <v>2.3247871769419501</v>
      </c>
      <c r="AE73">
        <v>7.98039988907124</v>
      </c>
      <c r="AF73">
        <v>1.6291307512967499</v>
      </c>
      <c r="AG73">
        <v>0.31141424803345502</v>
      </c>
      <c r="AH73">
        <v>1.3583824315308</v>
      </c>
      <c r="AI73">
        <v>0.21071275466317399</v>
      </c>
      <c r="AJ73">
        <v>1.32032713031629</v>
      </c>
      <c r="AK73">
        <v>0.27164249017609299</v>
      </c>
      <c r="AL73">
        <v>0.82400652674700303</v>
      </c>
      <c r="AM73">
        <v>0.111048218035171</v>
      </c>
      <c r="AN73">
        <v>0.78490740582431295</v>
      </c>
      <c r="AO73">
        <v>0.118410153503315</v>
      </c>
      <c r="AP73">
        <v>4.5383362659095603</v>
      </c>
      <c r="AQ73">
        <v>0.82882833266109002</v>
      </c>
    </row>
    <row r="74" spans="1:43" x14ac:dyDescent="0.25">
      <c r="A74" t="s">
        <v>479</v>
      </c>
      <c r="B74" t="s">
        <v>480</v>
      </c>
      <c r="C74" t="s">
        <v>480</v>
      </c>
      <c r="D74" t="s">
        <v>1030</v>
      </c>
      <c r="E74">
        <v>36.984000000000002</v>
      </c>
      <c r="F74">
        <v>68.147999999999996</v>
      </c>
      <c r="G74">
        <v>31.163</v>
      </c>
      <c r="H74">
        <v>606.16333809708999</v>
      </c>
      <c r="I74">
        <v>55909.456000159698</v>
      </c>
      <c r="J74">
        <v>32000</v>
      </c>
      <c r="K74">
        <v>155013.942657187</v>
      </c>
      <c r="L74">
        <v>289.81313820400999</v>
      </c>
      <c r="M74">
        <v>33131.087451426902</v>
      </c>
      <c r="N74">
        <v>107037.21189829501</v>
      </c>
      <c r="O74">
        <v>938.41531697408004</v>
      </c>
      <c r="P74">
        <v>26.724145423302101</v>
      </c>
      <c r="Q74">
        <v>25.2079435274171</v>
      </c>
      <c r="R74">
        <v>2406.9034403800601</v>
      </c>
      <c r="S74">
        <v>13835.6867962957</v>
      </c>
      <c r="T74">
        <v>140.916704696951</v>
      </c>
      <c r="U74">
        <v>63.985927654869997</v>
      </c>
      <c r="V74">
        <v>75.785505365750197</v>
      </c>
      <c r="W74">
        <v>63.828046098684702</v>
      </c>
      <c r="X74">
        <v>11.0906716607726</v>
      </c>
      <c r="Y74">
        <v>43.762901593147497</v>
      </c>
      <c r="Z74">
        <v>3.5791086832745198</v>
      </c>
      <c r="AA74">
        <v>0.20604666231567401</v>
      </c>
      <c r="AB74">
        <v>15.000041773077299</v>
      </c>
      <c r="AC74">
        <v>29.858597496122702</v>
      </c>
      <c r="AD74">
        <v>3.2181127130088898</v>
      </c>
      <c r="AE74">
        <v>11.5358569569085</v>
      </c>
      <c r="AF74">
        <v>2.1458421569406898</v>
      </c>
      <c r="AG74">
        <v>0.37361552347721799</v>
      </c>
      <c r="AH74">
        <v>1.97318219309242</v>
      </c>
      <c r="AI74">
        <v>0.28475066887176498</v>
      </c>
      <c r="AJ74">
        <v>1.9295823500431799</v>
      </c>
      <c r="AK74">
        <v>0.404398601448131</v>
      </c>
      <c r="AL74">
        <v>1.09982198430403</v>
      </c>
      <c r="AM74">
        <v>0.16530114296888901</v>
      </c>
      <c r="AN74">
        <v>1.15223294709826</v>
      </c>
      <c r="AO74">
        <v>0.16451131893607501</v>
      </c>
      <c r="AP74">
        <v>5.7659100159512802</v>
      </c>
      <c r="AQ74">
        <v>1.10222412932069</v>
      </c>
    </row>
    <row r="75" spans="1:43" x14ac:dyDescent="0.25">
      <c r="A75" t="s">
        <v>481</v>
      </c>
      <c r="B75" t="s">
        <v>482</v>
      </c>
      <c r="C75" t="s">
        <v>482</v>
      </c>
      <c r="D75" t="s">
        <v>1030</v>
      </c>
      <c r="E75">
        <v>36.984000000000002</v>
      </c>
      <c r="F75">
        <v>68.147999999999996</v>
      </c>
      <c r="G75">
        <v>31.163</v>
      </c>
      <c r="H75">
        <v>575.48113274238699</v>
      </c>
      <c r="I75">
        <v>41585.3109786883</v>
      </c>
      <c r="J75">
        <v>32000</v>
      </c>
      <c r="K75">
        <v>159163.223778285</v>
      </c>
      <c r="L75">
        <v>184.22384803863</v>
      </c>
      <c r="M75">
        <v>30806.5422068923</v>
      </c>
      <c r="N75">
        <v>78150.764053265506</v>
      </c>
      <c r="O75">
        <v>1391.69425364789</v>
      </c>
      <c r="P75">
        <v>26.748200402476598</v>
      </c>
      <c r="Q75">
        <v>29.119053609203601</v>
      </c>
      <c r="R75">
        <v>1529.5158342007101</v>
      </c>
      <c r="S75">
        <v>8802.9196944628293</v>
      </c>
      <c r="T75">
        <v>125.211964244359</v>
      </c>
      <c r="U75">
        <v>46.239040509952197</v>
      </c>
      <c r="V75">
        <v>56.0089153436505</v>
      </c>
      <c r="W75">
        <v>46.071443549823996</v>
      </c>
      <c r="X75">
        <v>12.8011934617276</v>
      </c>
      <c r="Y75">
        <v>65.325312795667699</v>
      </c>
      <c r="Z75">
        <v>6.3021774728867497</v>
      </c>
      <c r="AA75">
        <v>0.130181058146634</v>
      </c>
      <c r="AB75">
        <v>36.11889576131</v>
      </c>
      <c r="AC75">
        <v>72.328428878982393</v>
      </c>
      <c r="AD75">
        <v>7.6351667653316699</v>
      </c>
      <c r="AE75">
        <v>26.535364510601301</v>
      </c>
      <c r="AF75">
        <v>4.0262031981283597</v>
      </c>
      <c r="AG75">
        <v>0.49427302573259102</v>
      </c>
      <c r="AH75">
        <v>2.7790489396006399</v>
      </c>
      <c r="AI75">
        <v>0.41212051889951001</v>
      </c>
      <c r="AJ75">
        <v>2.3373973263504002</v>
      </c>
      <c r="AK75">
        <v>0.456729683551239</v>
      </c>
      <c r="AL75">
        <v>1.3346736716033001</v>
      </c>
      <c r="AM75">
        <v>0.17159982175317101</v>
      </c>
      <c r="AN75">
        <v>1.31150119334704</v>
      </c>
      <c r="AO75">
        <v>0.21050474994874399</v>
      </c>
      <c r="AP75">
        <v>12.789847767106799</v>
      </c>
      <c r="AQ75">
        <v>1.7486144317697201</v>
      </c>
    </row>
    <row r="76" spans="1:43" x14ac:dyDescent="0.25">
      <c r="A76" t="s">
        <v>483</v>
      </c>
      <c r="B76" t="s">
        <v>484</v>
      </c>
      <c r="C76" t="s">
        <v>484</v>
      </c>
      <c r="D76" t="s">
        <v>1030</v>
      </c>
      <c r="E76">
        <v>36.984000000000002</v>
      </c>
      <c r="F76">
        <v>68.147999999999996</v>
      </c>
      <c r="G76">
        <v>31.163</v>
      </c>
      <c r="H76">
        <v>704.10733341262596</v>
      </c>
      <c r="I76">
        <v>66661.684101446706</v>
      </c>
      <c r="J76">
        <v>32000</v>
      </c>
      <c r="K76">
        <v>152821.55806096399</v>
      </c>
      <c r="L76">
        <v>219.08368141280599</v>
      </c>
      <c r="M76">
        <v>31729.2845305517</v>
      </c>
      <c r="N76">
        <v>134395.497119993</v>
      </c>
      <c r="O76">
        <v>968.84644218412598</v>
      </c>
      <c r="P76">
        <v>29.3117574747743</v>
      </c>
      <c r="Q76">
        <v>28.279891258678099</v>
      </c>
      <c r="R76">
        <v>3025.83317696005</v>
      </c>
      <c r="S76">
        <v>14726.342428182799</v>
      </c>
      <c r="T76">
        <v>120.970053370969</v>
      </c>
      <c r="U76">
        <v>78.950302493706999</v>
      </c>
      <c r="V76">
        <v>88.383111183118601</v>
      </c>
      <c r="W76">
        <v>78.906645746835494</v>
      </c>
      <c r="X76">
        <v>13.071944646973501</v>
      </c>
      <c r="Y76">
        <v>44.596391565601799</v>
      </c>
      <c r="Z76">
        <v>3.8406137875631301</v>
      </c>
      <c r="AA76">
        <v>0.26409229920919702</v>
      </c>
      <c r="AB76">
        <v>17.3900431556828</v>
      </c>
      <c r="AC76">
        <v>34.593155923353102</v>
      </c>
      <c r="AD76">
        <v>3.6180690546416501</v>
      </c>
      <c r="AE76">
        <v>12.399500716048699</v>
      </c>
      <c r="AF76">
        <v>2.2858668972284</v>
      </c>
      <c r="AG76">
        <v>0.45478256051300803</v>
      </c>
      <c r="AH76">
        <v>1.97507278170664</v>
      </c>
      <c r="AI76">
        <v>0.303241208271608</v>
      </c>
      <c r="AJ76">
        <v>2.1283478960828601</v>
      </c>
      <c r="AK76">
        <v>0.47635506096403801</v>
      </c>
      <c r="AL76">
        <v>1.3657328831104401</v>
      </c>
      <c r="AM76">
        <v>0.175539529615659</v>
      </c>
      <c r="AN76">
        <v>1.4048904879051201</v>
      </c>
      <c r="AO76">
        <v>0.20535256630286799</v>
      </c>
      <c r="AP76">
        <v>6.5651468500584702</v>
      </c>
      <c r="AQ76">
        <v>1.15970628919848</v>
      </c>
    </row>
    <row r="77" spans="1:43" x14ac:dyDescent="0.25">
      <c r="A77" t="s">
        <v>485</v>
      </c>
      <c r="B77" t="s">
        <v>486</v>
      </c>
      <c r="C77" t="s">
        <v>486</v>
      </c>
      <c r="D77" t="s">
        <v>1030</v>
      </c>
      <c r="E77">
        <v>36.984000000000002</v>
      </c>
      <c r="F77">
        <v>68.147999999999996</v>
      </c>
      <c r="G77">
        <v>31.163</v>
      </c>
      <c r="H77">
        <v>509.65934843795401</v>
      </c>
      <c r="I77">
        <v>33962.011437266403</v>
      </c>
      <c r="J77">
        <v>32000</v>
      </c>
      <c r="K77">
        <v>159654.21307957699</v>
      </c>
      <c r="L77">
        <v>949.72899050549597</v>
      </c>
      <c r="M77">
        <v>34734.990137970301</v>
      </c>
      <c r="N77">
        <v>64722.294168065797</v>
      </c>
      <c r="O77">
        <v>790.18091319765006</v>
      </c>
      <c r="P77">
        <v>21.222766062127398</v>
      </c>
      <c r="Q77">
        <v>25.404339780652901</v>
      </c>
      <c r="R77">
        <v>1456.76364961371</v>
      </c>
      <c r="S77">
        <v>10601.896533315599</v>
      </c>
      <c r="T77">
        <v>116.495082175276</v>
      </c>
      <c r="U77">
        <v>41.328502259484203</v>
      </c>
      <c r="V77">
        <v>50.155263886740798</v>
      </c>
      <c r="W77">
        <v>40.9935528427254</v>
      </c>
      <c r="X77">
        <v>11.729519206451601</v>
      </c>
      <c r="Y77">
        <v>46.887556846068001</v>
      </c>
      <c r="Z77">
        <v>2.9335313878738098</v>
      </c>
      <c r="AA77">
        <v>0.26021696639921799</v>
      </c>
      <c r="AB77">
        <v>12.1831469928161</v>
      </c>
      <c r="AC77">
        <v>28.554724094474999</v>
      </c>
      <c r="AD77">
        <v>3.4992386605309198</v>
      </c>
      <c r="AE77">
        <v>14.647311982235101</v>
      </c>
      <c r="AF77">
        <v>2.9283553756579899</v>
      </c>
      <c r="AG77">
        <v>0.58649777071089604</v>
      </c>
      <c r="AH77">
        <v>2.8506684895479499</v>
      </c>
      <c r="AI77">
        <v>0.384250704402125</v>
      </c>
      <c r="AJ77">
        <v>2.29452772951187</v>
      </c>
      <c r="AK77">
        <v>0.37546132709061297</v>
      </c>
      <c r="AL77">
        <v>1.1486354689832701</v>
      </c>
      <c r="AM77">
        <v>0.15861984951050101</v>
      </c>
      <c r="AN77">
        <v>1.12848478265437</v>
      </c>
      <c r="AO77">
        <v>0.15921942636609801</v>
      </c>
      <c r="AP77">
        <v>7.5302336514538997</v>
      </c>
      <c r="AQ77">
        <v>1.0953055639029601</v>
      </c>
    </row>
    <row r="78" spans="1:43" x14ac:dyDescent="0.25">
      <c r="A78" t="s">
        <v>487</v>
      </c>
      <c r="B78" t="s">
        <v>488</v>
      </c>
      <c r="C78" t="s">
        <v>488</v>
      </c>
      <c r="D78" t="s">
        <v>1030</v>
      </c>
      <c r="E78">
        <v>36.984000000000002</v>
      </c>
      <c r="F78">
        <v>68.147999999999996</v>
      </c>
      <c r="G78">
        <v>31.163</v>
      </c>
      <c r="H78">
        <v>572.281176287167</v>
      </c>
      <c r="I78">
        <v>42723.526444821997</v>
      </c>
      <c r="J78">
        <v>32000</v>
      </c>
      <c r="K78">
        <v>148084.50392145399</v>
      </c>
      <c r="L78">
        <v>183.09527995416099</v>
      </c>
      <c r="M78">
        <v>31437.011469411798</v>
      </c>
      <c r="N78">
        <v>80681.287079872607</v>
      </c>
      <c r="O78">
        <v>900.09587640386201</v>
      </c>
      <c r="P78">
        <v>28.333895961664801</v>
      </c>
      <c r="Q78">
        <v>24.5628574831203</v>
      </c>
      <c r="R78">
        <v>1895.04946957843</v>
      </c>
      <c r="S78">
        <v>11699.5103898613</v>
      </c>
      <c r="T78">
        <v>125.28879110968801</v>
      </c>
      <c r="U78">
        <v>50.2698130184449</v>
      </c>
      <c r="V78">
        <v>60.082854181486702</v>
      </c>
      <c r="W78">
        <v>50.142434091993799</v>
      </c>
      <c r="X78">
        <v>8.6184277467950192</v>
      </c>
      <c r="Y78">
        <v>36.561799600878402</v>
      </c>
      <c r="Z78">
        <v>3.08507037032826</v>
      </c>
      <c r="AA78">
        <v>8.9022997826698994E-2</v>
      </c>
      <c r="AB78">
        <v>12.246856772641699</v>
      </c>
      <c r="AC78">
        <v>23.932854611535799</v>
      </c>
      <c r="AD78">
        <v>2.62260392722597</v>
      </c>
      <c r="AE78">
        <v>8.8563912464585695</v>
      </c>
      <c r="AF78">
        <v>1.7642357273001199</v>
      </c>
      <c r="AG78">
        <v>0.33282682962360899</v>
      </c>
      <c r="AH78">
        <v>1.46375679869416</v>
      </c>
      <c r="AI78">
        <v>0.24514138046849099</v>
      </c>
      <c r="AJ78">
        <v>1.6151173702039801</v>
      </c>
      <c r="AK78">
        <v>0.29023859756772702</v>
      </c>
      <c r="AL78">
        <v>0.91231099232597701</v>
      </c>
      <c r="AM78">
        <v>0.14273106771594599</v>
      </c>
      <c r="AN78">
        <v>1.0357571619480299</v>
      </c>
      <c r="AO78">
        <v>0.111645432680682</v>
      </c>
      <c r="AP78">
        <v>4.9716875220765502</v>
      </c>
      <c r="AQ78">
        <v>0.84458580081047296</v>
      </c>
    </row>
    <row r="79" spans="1:43" x14ac:dyDescent="0.25">
      <c r="A79" t="s">
        <v>489</v>
      </c>
      <c r="B79" t="s">
        <v>490</v>
      </c>
      <c r="C79" t="s">
        <v>490</v>
      </c>
      <c r="D79" t="s">
        <v>1030</v>
      </c>
      <c r="E79">
        <v>36.984000000000002</v>
      </c>
      <c r="F79">
        <v>68.147999999999996</v>
      </c>
      <c r="G79">
        <v>31.163</v>
      </c>
      <c r="H79">
        <v>440.27014466879098</v>
      </c>
      <c r="I79">
        <v>39762.924507624302</v>
      </c>
      <c r="J79">
        <v>32000</v>
      </c>
      <c r="K79">
        <v>166244.67575503601</v>
      </c>
      <c r="L79">
        <v>138.32059483828999</v>
      </c>
      <c r="M79">
        <v>35771.897781305299</v>
      </c>
      <c r="N79">
        <v>80013.583619861107</v>
      </c>
      <c r="O79">
        <v>1502.25708001055</v>
      </c>
      <c r="P79">
        <v>20.454415798922302</v>
      </c>
      <c r="Q79">
        <v>19.984716116598701</v>
      </c>
      <c r="R79">
        <v>1834.8567328996501</v>
      </c>
      <c r="S79">
        <v>8882.77179645652</v>
      </c>
      <c r="T79">
        <v>109.55380474508</v>
      </c>
      <c r="U79">
        <v>48.609322042071099</v>
      </c>
      <c r="V79">
        <v>57.745620836622798</v>
      </c>
      <c r="W79">
        <v>48.508257202960003</v>
      </c>
      <c r="X79">
        <v>8.2298304179169204</v>
      </c>
      <c r="Y79">
        <v>39.518921886974702</v>
      </c>
      <c r="Z79">
        <v>9.0230098572594297</v>
      </c>
      <c r="AA79">
        <v>0.12487442449385899</v>
      </c>
      <c r="AB79">
        <v>13.4291472667012</v>
      </c>
      <c r="AC79">
        <v>26.879899073640001</v>
      </c>
      <c r="AD79">
        <v>2.8304455860185498</v>
      </c>
      <c r="AE79">
        <v>9.8083927107014404</v>
      </c>
      <c r="AF79">
        <v>1.70884049321651</v>
      </c>
      <c r="AG79">
        <v>0.34553651838787502</v>
      </c>
      <c r="AH79">
        <v>1.48787587726371</v>
      </c>
      <c r="AI79">
        <v>0.206015576960206</v>
      </c>
      <c r="AJ79">
        <v>1.41745963589947</v>
      </c>
      <c r="AK79">
        <v>0.296415619222475</v>
      </c>
      <c r="AL79">
        <v>0.81872449128414104</v>
      </c>
      <c r="AM79">
        <v>0.128200709886926</v>
      </c>
      <c r="AN79">
        <v>0.90598747546110903</v>
      </c>
      <c r="AO79">
        <v>0.13221222707132699</v>
      </c>
      <c r="AP79">
        <v>5.3441795890458401</v>
      </c>
      <c r="AQ79">
        <v>0.92170019050257201</v>
      </c>
    </row>
    <row r="80" spans="1:43" x14ac:dyDescent="0.25">
      <c r="A80" t="s">
        <v>491</v>
      </c>
      <c r="B80" t="s">
        <v>492</v>
      </c>
      <c r="C80" t="s">
        <v>492</v>
      </c>
      <c r="D80" t="s">
        <v>1030</v>
      </c>
      <c r="E80">
        <v>36.984000000000002</v>
      </c>
      <c r="F80">
        <v>68.147999999999996</v>
      </c>
      <c r="G80">
        <v>31.163</v>
      </c>
      <c r="H80">
        <v>723.839669750447</v>
      </c>
      <c r="I80">
        <v>34486.502920243598</v>
      </c>
      <c r="J80">
        <v>32000</v>
      </c>
      <c r="K80">
        <v>152969.98103345401</v>
      </c>
      <c r="L80">
        <v>182.47322962350199</v>
      </c>
      <c r="M80">
        <v>35161.904302020201</v>
      </c>
      <c r="N80">
        <v>67237.594789326206</v>
      </c>
      <c r="O80">
        <v>912.58142733340605</v>
      </c>
      <c r="P80">
        <v>20.634507806484201</v>
      </c>
      <c r="Q80">
        <v>20.676887708439601</v>
      </c>
      <c r="R80">
        <v>1480.2145585942999</v>
      </c>
      <c r="S80">
        <v>6778.9877957015497</v>
      </c>
      <c r="T80">
        <v>131.48202724997299</v>
      </c>
      <c r="U80">
        <v>47.943203338699497</v>
      </c>
      <c r="V80">
        <v>59.094036297581297</v>
      </c>
      <c r="W80">
        <v>47.7549528506011</v>
      </c>
      <c r="X80">
        <v>8.6323101482709692</v>
      </c>
      <c r="Y80">
        <v>43.754689460793699</v>
      </c>
      <c r="Z80">
        <v>3.5764258794932</v>
      </c>
      <c r="AA80">
        <v>9.3842638579699003E-2</v>
      </c>
      <c r="AB80">
        <v>17.205753390447299</v>
      </c>
      <c r="AC80">
        <v>30.842662042270302</v>
      </c>
      <c r="AD80">
        <v>3.1936467528799</v>
      </c>
      <c r="AE80">
        <v>10.4601077898082</v>
      </c>
      <c r="AF80">
        <v>1.70872985149701</v>
      </c>
      <c r="AG80">
        <v>0.37869857233991799</v>
      </c>
      <c r="AH80">
        <v>1.34924020967286</v>
      </c>
      <c r="AI80">
        <v>0.19884641049285601</v>
      </c>
      <c r="AJ80">
        <v>1.6399428745068201</v>
      </c>
      <c r="AK80">
        <v>0.29675907351011199</v>
      </c>
      <c r="AL80">
        <v>0.84710752229054598</v>
      </c>
      <c r="AM80">
        <v>0.13849229915865399</v>
      </c>
      <c r="AN80">
        <v>0.93667424307316405</v>
      </c>
      <c r="AO80">
        <v>0.125233724866924</v>
      </c>
      <c r="AP80">
        <v>5.9446755259040396</v>
      </c>
      <c r="AQ80">
        <v>1.0714912575748301</v>
      </c>
    </row>
    <row r="81" spans="1:43" x14ac:dyDescent="0.25">
      <c r="A81" t="s">
        <v>493</v>
      </c>
      <c r="B81" t="s">
        <v>494</v>
      </c>
      <c r="C81" t="s">
        <v>494</v>
      </c>
      <c r="D81" t="s">
        <v>1030</v>
      </c>
      <c r="E81">
        <v>36.984000000000002</v>
      </c>
      <c r="F81">
        <v>68.147999999999996</v>
      </c>
      <c r="G81">
        <v>31.163</v>
      </c>
      <c r="H81">
        <v>566.477045418834</v>
      </c>
      <c r="I81">
        <v>52915.959698135797</v>
      </c>
      <c r="J81">
        <v>32000</v>
      </c>
      <c r="K81">
        <v>143537.52208820099</v>
      </c>
      <c r="L81">
        <v>169.48460862049299</v>
      </c>
      <c r="M81">
        <v>36589.859389833597</v>
      </c>
      <c r="N81">
        <v>106231.63325530999</v>
      </c>
      <c r="O81">
        <v>793.30749041698095</v>
      </c>
      <c r="P81">
        <v>22.472382347178801</v>
      </c>
      <c r="Q81">
        <v>20.152513526467601</v>
      </c>
      <c r="R81">
        <v>2297.3139193513298</v>
      </c>
      <c r="S81">
        <v>9783.0085047680604</v>
      </c>
      <c r="T81">
        <v>107.678036182159</v>
      </c>
      <c r="U81">
        <v>66.685845367196805</v>
      </c>
      <c r="V81">
        <v>75.189047271389697</v>
      </c>
      <c r="W81">
        <v>66.396825422776701</v>
      </c>
      <c r="X81">
        <v>10.8466581846629</v>
      </c>
      <c r="Y81">
        <v>46.021588294918203</v>
      </c>
      <c r="Z81">
        <v>3.1377717581739701</v>
      </c>
      <c r="AA81">
        <v>0.143536894439731</v>
      </c>
      <c r="AB81">
        <v>12.983027077104399</v>
      </c>
      <c r="AC81">
        <v>26.730827666309001</v>
      </c>
      <c r="AD81">
        <v>2.7363159615565702</v>
      </c>
      <c r="AE81">
        <v>9.8629663516245607</v>
      </c>
      <c r="AF81">
        <v>2.0102513218523099</v>
      </c>
      <c r="AG81">
        <v>0.342269002799033</v>
      </c>
      <c r="AH81">
        <v>1.6543399361809701</v>
      </c>
      <c r="AI81">
        <v>0.23317268430857199</v>
      </c>
      <c r="AJ81">
        <v>1.7173116150439101</v>
      </c>
      <c r="AK81">
        <v>0.38618435537908702</v>
      </c>
      <c r="AL81">
        <v>1.0837420008035501</v>
      </c>
      <c r="AM81">
        <v>0.16603094048991901</v>
      </c>
      <c r="AN81">
        <v>1.06008251797103</v>
      </c>
      <c r="AO81">
        <v>0.17112558034363401</v>
      </c>
      <c r="AP81">
        <v>5.1432189013201901</v>
      </c>
      <c r="AQ81">
        <v>1.16307448293494</v>
      </c>
    </row>
    <row r="82" spans="1:43" x14ac:dyDescent="0.25">
      <c r="A82" t="s">
        <v>495</v>
      </c>
      <c r="B82" t="s">
        <v>496</v>
      </c>
      <c r="C82" t="s">
        <v>496</v>
      </c>
      <c r="D82" t="s">
        <v>1030</v>
      </c>
      <c r="E82">
        <v>36.984000000000002</v>
      </c>
      <c r="F82">
        <v>68.147999999999996</v>
      </c>
      <c r="G82">
        <v>31.163</v>
      </c>
      <c r="H82">
        <v>410.830800656495</v>
      </c>
      <c r="I82">
        <v>21490.400096991201</v>
      </c>
      <c r="J82">
        <v>32000</v>
      </c>
      <c r="K82">
        <v>143316.43406196201</v>
      </c>
      <c r="L82">
        <v>641.19215476476404</v>
      </c>
      <c r="M82">
        <v>40582.885499660399</v>
      </c>
      <c r="N82">
        <v>39716.4533033435</v>
      </c>
      <c r="O82">
        <v>550.52077111864196</v>
      </c>
      <c r="P82">
        <v>14.430447042434601</v>
      </c>
      <c r="Q82">
        <v>12.746861785275</v>
      </c>
      <c r="R82">
        <v>826.57137714851694</v>
      </c>
      <c r="S82">
        <v>9776.26934892385</v>
      </c>
      <c r="T82">
        <v>109.96294524246601</v>
      </c>
      <c r="U82">
        <v>26.310713245109199</v>
      </c>
      <c r="V82">
        <v>34.828499341434103</v>
      </c>
      <c r="W82">
        <v>26.1911317727252</v>
      </c>
      <c r="X82">
        <v>6.2075028548789302</v>
      </c>
      <c r="Y82">
        <v>25.7221079125991</v>
      </c>
      <c r="Z82">
        <v>1.9949151102510301</v>
      </c>
      <c r="AA82">
        <v>0.244680952963655</v>
      </c>
      <c r="AB82">
        <v>6.8967076301178896</v>
      </c>
      <c r="AC82">
        <v>16.606980226983499</v>
      </c>
      <c r="AD82">
        <v>2.2481406292505102</v>
      </c>
      <c r="AE82">
        <v>9.2877971622125006</v>
      </c>
      <c r="AF82">
        <v>2.1298626910335798</v>
      </c>
      <c r="AG82">
        <v>0.38986509091921601</v>
      </c>
      <c r="AH82">
        <v>1.7985482108434401</v>
      </c>
      <c r="AI82">
        <v>0.23064239132596001</v>
      </c>
      <c r="AJ82">
        <v>1.20731303928199</v>
      </c>
      <c r="AK82">
        <v>0.22110020154616</v>
      </c>
      <c r="AL82">
        <v>0.58844922437496405</v>
      </c>
      <c r="AM82">
        <v>7.5110878613963997E-2</v>
      </c>
      <c r="AN82">
        <v>0.51559106885877604</v>
      </c>
      <c r="AO82">
        <v>7.6224574742184997E-2</v>
      </c>
      <c r="AP82">
        <v>4.6972929983417098</v>
      </c>
      <c r="AQ82">
        <v>0.55888765827148401</v>
      </c>
    </row>
    <row r="83" spans="1:43" x14ac:dyDescent="0.25">
      <c r="A83" t="s">
        <v>497</v>
      </c>
      <c r="B83" t="s">
        <v>498</v>
      </c>
      <c r="C83" t="s">
        <v>498</v>
      </c>
      <c r="D83" t="s">
        <v>1030</v>
      </c>
      <c r="E83">
        <v>36.984000000000002</v>
      </c>
      <c r="F83">
        <v>68.147999999999996</v>
      </c>
      <c r="G83">
        <v>31.163</v>
      </c>
      <c r="H83">
        <v>626.44616937852095</v>
      </c>
      <c r="I83">
        <v>60004.285419872504</v>
      </c>
      <c r="J83">
        <v>32000</v>
      </c>
      <c r="K83">
        <v>205755.517090957</v>
      </c>
      <c r="L83">
        <v>195.96454709206901</v>
      </c>
      <c r="M83">
        <v>33715.246416838301</v>
      </c>
      <c r="N83">
        <v>116342.709717882</v>
      </c>
      <c r="O83">
        <v>1136.0542513273399</v>
      </c>
      <c r="P83">
        <v>27.877000540971501</v>
      </c>
      <c r="Q83">
        <v>27.4786861324033</v>
      </c>
      <c r="R83">
        <v>2659.2904188901898</v>
      </c>
      <c r="S83">
        <v>11199.7107389843</v>
      </c>
      <c r="T83">
        <v>116.79931469975401</v>
      </c>
      <c r="U83">
        <v>69.038055930518894</v>
      </c>
      <c r="V83">
        <v>76.871847321628806</v>
      </c>
      <c r="W83">
        <v>67.667681670580393</v>
      </c>
      <c r="X83">
        <v>11.3764088546761</v>
      </c>
      <c r="Y83">
        <v>49.931845401969099</v>
      </c>
      <c r="Z83">
        <v>4.9512471783812204</v>
      </c>
      <c r="AA83">
        <v>0.169944264520584</v>
      </c>
      <c r="AB83">
        <v>23.167333434866801</v>
      </c>
      <c r="AC83">
        <v>43.780779197656798</v>
      </c>
      <c r="AD83">
        <v>4.5392733881484704</v>
      </c>
      <c r="AE83">
        <v>14.055793664880801</v>
      </c>
      <c r="AF83">
        <v>2.2580234490776401</v>
      </c>
      <c r="AG83">
        <v>0.39932349735498102</v>
      </c>
      <c r="AH83">
        <v>1.7105803709359599</v>
      </c>
      <c r="AI83">
        <v>0.27552051397371702</v>
      </c>
      <c r="AJ83">
        <v>1.75804881099656</v>
      </c>
      <c r="AK83">
        <v>0.39289205746972899</v>
      </c>
      <c r="AL83">
        <v>1.26198479655378</v>
      </c>
      <c r="AM83">
        <v>0.161725860909366</v>
      </c>
      <c r="AN83">
        <v>1.3058580098071599</v>
      </c>
      <c r="AO83">
        <v>0.167188122034443</v>
      </c>
      <c r="AP83">
        <v>7.9869081193267402</v>
      </c>
      <c r="AQ83">
        <v>1.01728690812303</v>
      </c>
    </row>
    <row r="84" spans="1:43" x14ac:dyDescent="0.25">
      <c r="A84" t="s">
        <v>499</v>
      </c>
      <c r="B84" t="s">
        <v>500</v>
      </c>
      <c r="C84" t="s">
        <v>500</v>
      </c>
      <c r="D84" t="s">
        <v>1030</v>
      </c>
      <c r="E84">
        <v>36.984000000000002</v>
      </c>
      <c r="F84">
        <v>68.147999999999996</v>
      </c>
      <c r="G84">
        <v>31.163</v>
      </c>
      <c r="H84">
        <v>582.19327504034095</v>
      </c>
      <c r="I84">
        <v>53511.076834609201</v>
      </c>
      <c r="J84">
        <v>32000</v>
      </c>
      <c r="K84">
        <v>214735.29805288199</v>
      </c>
      <c r="L84">
        <v>289.88165132889299</v>
      </c>
      <c r="M84">
        <v>30840.031437367099</v>
      </c>
      <c r="N84">
        <v>104069.534532148</v>
      </c>
      <c r="O84">
        <v>929.89798937470505</v>
      </c>
      <c r="P84">
        <v>26.884984656804502</v>
      </c>
      <c r="Q84">
        <v>25.2380155017633</v>
      </c>
      <c r="R84">
        <v>2166.8253199471201</v>
      </c>
      <c r="S84">
        <v>11530.5535774122</v>
      </c>
      <c r="T84">
        <v>120.328889874339</v>
      </c>
      <c r="U84">
        <v>60.923194141377699</v>
      </c>
      <c r="V84">
        <v>69.864199127490807</v>
      </c>
      <c r="W84">
        <v>60.494927942202899</v>
      </c>
      <c r="X84">
        <v>89.779756691682095</v>
      </c>
      <c r="Y84">
        <v>716.20161384651499</v>
      </c>
      <c r="Z84">
        <v>3.91282747954611</v>
      </c>
      <c r="AA84">
        <v>0.21142274575306699</v>
      </c>
      <c r="AB84">
        <v>81.339822020216005</v>
      </c>
      <c r="AC84">
        <v>153.59504015652399</v>
      </c>
      <c r="AD84">
        <v>16.064907375527799</v>
      </c>
      <c r="AE84">
        <v>53.309704498310502</v>
      </c>
      <c r="AF84">
        <v>11.053297100281</v>
      </c>
      <c r="AG84">
        <v>1.8916610528475799</v>
      </c>
      <c r="AH84">
        <v>11.2110223397473</v>
      </c>
      <c r="AI84">
        <v>1.82192051177714</v>
      </c>
      <c r="AJ84">
        <v>13.671975730004201</v>
      </c>
      <c r="AK84">
        <v>3.00723919746769</v>
      </c>
      <c r="AL84">
        <v>9.7258706900141902</v>
      </c>
      <c r="AM84">
        <v>1.57199211075933</v>
      </c>
      <c r="AN84">
        <v>11.231186943891499</v>
      </c>
      <c r="AO84">
        <v>1.6659824940960699</v>
      </c>
      <c r="AP84">
        <v>39.4409537833561</v>
      </c>
      <c r="AQ84">
        <v>9.4589061999471493</v>
      </c>
    </row>
    <row r="85" spans="1:43" x14ac:dyDescent="0.25">
      <c r="A85" t="s">
        <v>501</v>
      </c>
      <c r="B85" t="s">
        <v>502</v>
      </c>
      <c r="C85" t="s">
        <v>502</v>
      </c>
      <c r="D85" t="s">
        <v>1030</v>
      </c>
      <c r="E85">
        <v>36.984000000000002</v>
      </c>
      <c r="F85">
        <v>68.147999999999996</v>
      </c>
      <c r="G85">
        <v>31.163</v>
      </c>
      <c r="H85">
        <v>713.92831938367306</v>
      </c>
      <c r="I85">
        <v>26954.852664370199</v>
      </c>
      <c r="J85">
        <v>32000</v>
      </c>
      <c r="K85">
        <v>133111.959931096</v>
      </c>
      <c r="L85">
        <v>357.31193571734298</v>
      </c>
      <c r="M85">
        <v>30280.6146159934</v>
      </c>
      <c r="N85">
        <v>49412.623237767802</v>
      </c>
      <c r="O85">
        <v>909.84854368638003</v>
      </c>
      <c r="P85">
        <v>24.018519282368199</v>
      </c>
      <c r="Q85">
        <v>22.2301294866493</v>
      </c>
      <c r="R85">
        <v>1141.7605156310201</v>
      </c>
      <c r="S85">
        <v>12398.586646789199</v>
      </c>
      <c r="T85">
        <v>122.18528463564699</v>
      </c>
      <c r="U85">
        <v>33.205882553947603</v>
      </c>
      <c r="V85">
        <v>42.803901837439398</v>
      </c>
      <c r="W85">
        <v>32.882182049937697</v>
      </c>
      <c r="X85">
        <v>7.8539559870038902</v>
      </c>
      <c r="Y85">
        <v>44.009618696791897</v>
      </c>
      <c r="Z85">
        <v>3.5104976720041599</v>
      </c>
      <c r="AA85">
        <v>0.19509138906550499</v>
      </c>
      <c r="AB85">
        <v>7.8482263286559801</v>
      </c>
      <c r="AC85">
        <v>15.9967391386585</v>
      </c>
      <c r="AD85">
        <v>1.72667497261291</v>
      </c>
      <c r="AE85">
        <v>6.4673277825157403</v>
      </c>
      <c r="AF85">
        <v>1.3997705794639901</v>
      </c>
      <c r="AG85">
        <v>0.25990277146687002</v>
      </c>
      <c r="AH85">
        <v>1.17475431858255</v>
      </c>
      <c r="AI85">
        <v>0.20544986126498899</v>
      </c>
      <c r="AJ85">
        <v>1.4297376115123701</v>
      </c>
      <c r="AK85">
        <v>0.25493653977291197</v>
      </c>
      <c r="AL85">
        <v>0.83437096455422499</v>
      </c>
      <c r="AM85">
        <v>0.13779456200454601</v>
      </c>
      <c r="AN85">
        <v>0.81993523378757704</v>
      </c>
      <c r="AO85">
        <v>0.13313428901715599</v>
      </c>
      <c r="AP85">
        <v>4.8488347209537004</v>
      </c>
      <c r="AQ85">
        <v>0.92789484966907898</v>
      </c>
    </row>
    <row r="86" spans="1:43" x14ac:dyDescent="0.25">
      <c r="A86" t="s">
        <v>503</v>
      </c>
      <c r="B86" t="s">
        <v>504</v>
      </c>
      <c r="C86" t="s">
        <v>504</v>
      </c>
      <c r="D86" t="s">
        <v>1030</v>
      </c>
      <c r="E86">
        <v>36.984000000000002</v>
      </c>
      <c r="F86">
        <v>68.147999999999996</v>
      </c>
      <c r="G86">
        <v>31.163</v>
      </c>
      <c r="H86">
        <v>490.30083823006203</v>
      </c>
      <c r="I86">
        <v>18536.895650448801</v>
      </c>
      <c r="J86">
        <v>32000</v>
      </c>
      <c r="K86">
        <v>151204.89975397199</v>
      </c>
      <c r="L86">
        <v>180.21681688001399</v>
      </c>
      <c r="M86">
        <v>32986.6154279154</v>
      </c>
      <c r="N86">
        <v>32428.532110463701</v>
      </c>
      <c r="O86">
        <v>890.09385186800898</v>
      </c>
      <c r="P86">
        <v>18.645844883093801</v>
      </c>
      <c r="Q86">
        <v>18.726455281878899</v>
      </c>
      <c r="R86">
        <v>749.24883696714801</v>
      </c>
      <c r="S86">
        <v>6757.2909983919499</v>
      </c>
      <c r="T86">
        <v>106.22193190902399</v>
      </c>
      <c r="U86">
        <v>25.626342753640198</v>
      </c>
      <c r="V86">
        <v>34.5474696044609</v>
      </c>
      <c r="W86">
        <v>25.336062204325099</v>
      </c>
      <c r="X86">
        <v>9.1747491706898092</v>
      </c>
      <c r="Y86">
        <v>58.900190762296504</v>
      </c>
      <c r="Z86">
        <v>3.9010199231062699</v>
      </c>
      <c r="AA86">
        <v>0.11100831428673</v>
      </c>
      <c r="AB86">
        <v>30.545655638839399</v>
      </c>
      <c r="AC86">
        <v>74.666825582526897</v>
      </c>
      <c r="AD86">
        <v>7.9540552723879996</v>
      </c>
      <c r="AE86">
        <v>26.6166998956706</v>
      </c>
      <c r="AF86">
        <v>3.3559703928525502</v>
      </c>
      <c r="AG86">
        <v>0.301400998391266</v>
      </c>
      <c r="AH86">
        <v>1.9868199690224499</v>
      </c>
      <c r="AI86">
        <v>0.248207594074664</v>
      </c>
      <c r="AJ86">
        <v>1.6837610260715099</v>
      </c>
      <c r="AK86">
        <v>0.29808139273459799</v>
      </c>
      <c r="AL86">
        <v>0.99117152370019601</v>
      </c>
      <c r="AM86">
        <v>0.14510733752765601</v>
      </c>
      <c r="AN86">
        <v>1.0045186282163201</v>
      </c>
      <c r="AO86">
        <v>0.13792009294136701</v>
      </c>
      <c r="AP86">
        <v>7.8909973237074</v>
      </c>
      <c r="AQ86">
        <v>1.27766134638166</v>
      </c>
    </row>
    <row r="87" spans="1:43" x14ac:dyDescent="0.25">
      <c r="A87" t="s">
        <v>505</v>
      </c>
      <c r="B87" t="s">
        <v>506</v>
      </c>
      <c r="C87" t="s">
        <v>506</v>
      </c>
      <c r="D87" t="s">
        <v>1030</v>
      </c>
      <c r="E87">
        <v>36.984000000000002</v>
      </c>
      <c r="F87">
        <v>68.147999999999996</v>
      </c>
      <c r="G87">
        <v>31.163</v>
      </c>
      <c r="H87">
        <v>621.04961317930304</v>
      </c>
      <c r="I87">
        <v>54415.841361767001</v>
      </c>
      <c r="J87">
        <v>32000</v>
      </c>
      <c r="K87">
        <v>183590.38240309799</v>
      </c>
      <c r="L87">
        <v>277.63350271672499</v>
      </c>
      <c r="M87">
        <v>31544.212039116901</v>
      </c>
      <c r="N87">
        <v>107635.69585849</v>
      </c>
      <c r="O87">
        <v>1004.56398693608</v>
      </c>
      <c r="P87">
        <v>28.711036064121899</v>
      </c>
      <c r="Q87">
        <v>27.4399333063167</v>
      </c>
      <c r="R87">
        <v>2507.1207411136302</v>
      </c>
      <c r="S87">
        <v>13323.528464450001</v>
      </c>
      <c r="T87">
        <v>116.297782419838</v>
      </c>
      <c r="U87">
        <v>64.009592293828902</v>
      </c>
      <c r="V87">
        <v>72.787444339101299</v>
      </c>
      <c r="W87">
        <v>63.784600911231401</v>
      </c>
      <c r="X87">
        <v>11.0222752932393</v>
      </c>
      <c r="Y87">
        <v>41.144209878360897</v>
      </c>
      <c r="Z87">
        <v>3.9560074559359899</v>
      </c>
      <c r="AA87">
        <v>0.46734058224345998</v>
      </c>
      <c r="AB87">
        <v>15.1963616929091</v>
      </c>
      <c r="AC87">
        <v>30.704917490064499</v>
      </c>
      <c r="AD87">
        <v>3.3600566431847101</v>
      </c>
      <c r="AE87">
        <v>11.826685334647699</v>
      </c>
      <c r="AF87">
        <v>2.3771228774196298</v>
      </c>
      <c r="AG87">
        <v>0.44416960649269099</v>
      </c>
      <c r="AH87">
        <v>1.9551935010533901</v>
      </c>
      <c r="AI87">
        <v>0.29363862117523098</v>
      </c>
      <c r="AJ87">
        <v>1.85357399627778</v>
      </c>
      <c r="AK87">
        <v>0.41090224446566997</v>
      </c>
      <c r="AL87">
        <v>1.16925402275568</v>
      </c>
      <c r="AM87">
        <v>0.14246286811974401</v>
      </c>
      <c r="AN87">
        <v>1.18242768450547</v>
      </c>
      <c r="AO87">
        <v>0.15168467063583199</v>
      </c>
      <c r="AP87">
        <v>5.9783864028495701</v>
      </c>
      <c r="AQ87">
        <v>1.0655769105799899</v>
      </c>
    </row>
    <row r="88" spans="1:43" x14ac:dyDescent="0.25">
      <c r="A88" t="s">
        <v>507</v>
      </c>
      <c r="B88" t="s">
        <v>508</v>
      </c>
      <c r="C88" t="s">
        <v>508</v>
      </c>
      <c r="D88" t="s">
        <v>1030</v>
      </c>
      <c r="E88">
        <v>36.984000000000002</v>
      </c>
      <c r="F88">
        <v>68.147999999999996</v>
      </c>
      <c r="G88">
        <v>31.163</v>
      </c>
      <c r="H88">
        <v>640.599574003665</v>
      </c>
      <c r="I88">
        <v>58706.7186672264</v>
      </c>
      <c r="J88">
        <v>32000</v>
      </c>
      <c r="K88">
        <v>157447.67823411699</v>
      </c>
      <c r="L88">
        <v>178.76046117847201</v>
      </c>
      <c r="M88">
        <v>32065.608292877201</v>
      </c>
      <c r="N88">
        <v>115604.567152359</v>
      </c>
      <c r="O88">
        <v>1096.1001839917701</v>
      </c>
      <c r="P88">
        <v>29.870718173828099</v>
      </c>
      <c r="Q88">
        <v>25.9151155109308</v>
      </c>
      <c r="R88">
        <v>2466.2077282362102</v>
      </c>
      <c r="S88">
        <v>13633.016782934699</v>
      </c>
      <c r="T88">
        <v>112.283337272667</v>
      </c>
      <c r="U88">
        <v>63.907963230796902</v>
      </c>
      <c r="V88">
        <v>72.760181559675701</v>
      </c>
      <c r="W88">
        <v>63.971596225171098</v>
      </c>
      <c r="X88">
        <v>10.800086819063401</v>
      </c>
      <c r="Y88">
        <v>45.457190157476496</v>
      </c>
      <c r="Z88">
        <v>3.7104060586030401</v>
      </c>
      <c r="AA88">
        <v>0.28937723710893498</v>
      </c>
      <c r="AB88">
        <v>19.7432498523562</v>
      </c>
      <c r="AC88">
        <v>37.0592373130388</v>
      </c>
      <c r="AD88">
        <v>3.8171836066581499</v>
      </c>
      <c r="AE88">
        <v>12.028614416110999</v>
      </c>
      <c r="AF88">
        <v>2.0410373182659698</v>
      </c>
      <c r="AG88">
        <v>0.39653430156594899</v>
      </c>
      <c r="AH88">
        <v>1.83607644752246</v>
      </c>
      <c r="AI88">
        <v>0.28283502349997097</v>
      </c>
      <c r="AJ88">
        <v>1.8088049632974099</v>
      </c>
      <c r="AK88">
        <v>0.384142348540087</v>
      </c>
      <c r="AL88">
        <v>1.1542304471077001</v>
      </c>
      <c r="AM88">
        <v>0.208525156559451</v>
      </c>
      <c r="AN88">
        <v>1.14979887314332</v>
      </c>
      <c r="AO88">
        <v>0.17984861474553901</v>
      </c>
      <c r="AP88">
        <v>7.0593995177658302</v>
      </c>
      <c r="AQ88">
        <v>1.1210480935181399</v>
      </c>
    </row>
    <row r="89" spans="1:43" x14ac:dyDescent="0.25">
      <c r="A89" t="s">
        <v>509</v>
      </c>
      <c r="B89" t="s">
        <v>510</v>
      </c>
      <c r="C89" t="s">
        <v>510</v>
      </c>
      <c r="D89" t="s">
        <v>1030</v>
      </c>
      <c r="E89">
        <v>36.984000000000002</v>
      </c>
      <c r="F89">
        <v>68.147999999999996</v>
      </c>
      <c r="G89">
        <v>31.163</v>
      </c>
      <c r="H89">
        <v>557.41791876128002</v>
      </c>
      <c r="I89">
        <v>44430.784975153503</v>
      </c>
      <c r="J89">
        <v>32000</v>
      </c>
      <c r="K89">
        <v>148158.52878755701</v>
      </c>
      <c r="L89">
        <v>609.34992063872198</v>
      </c>
      <c r="M89">
        <v>35049.817322599403</v>
      </c>
      <c r="N89">
        <v>88103.245249492698</v>
      </c>
      <c r="O89">
        <v>1826.6294676278401</v>
      </c>
      <c r="P89">
        <v>29.742475568030599</v>
      </c>
      <c r="Q89">
        <v>25.235546281900799</v>
      </c>
      <c r="R89">
        <v>1886.8156209691001</v>
      </c>
      <c r="S89">
        <v>9578.8503988968896</v>
      </c>
      <c r="T89">
        <v>123.626141786104</v>
      </c>
      <c r="U89">
        <v>47.578997848750397</v>
      </c>
      <c r="V89">
        <v>57.497793645160698</v>
      </c>
      <c r="W89">
        <v>47.6438920349554</v>
      </c>
      <c r="X89">
        <v>15.217864335422099</v>
      </c>
      <c r="Y89">
        <v>38.456993465634099</v>
      </c>
      <c r="Z89">
        <v>8.8136272141270293</v>
      </c>
      <c r="AA89">
        <v>0.23561102663420899</v>
      </c>
      <c r="AB89">
        <v>13.8064306160715</v>
      </c>
      <c r="AC89">
        <v>28.558775837073298</v>
      </c>
      <c r="AD89">
        <v>3.3055875603071301</v>
      </c>
      <c r="AE89">
        <v>12.947656509626601</v>
      </c>
      <c r="AF89">
        <v>2.90784889142164</v>
      </c>
      <c r="AG89">
        <v>0.443247206909063</v>
      </c>
      <c r="AH89">
        <v>2.6289819407323098</v>
      </c>
      <c r="AI89">
        <v>0.42094486282910198</v>
      </c>
      <c r="AJ89">
        <v>2.7279186783558802</v>
      </c>
      <c r="AK89">
        <v>0.56819502985183301</v>
      </c>
      <c r="AL89">
        <v>1.5405454536732801</v>
      </c>
      <c r="AM89">
        <v>0.21963209244697299</v>
      </c>
      <c r="AN89">
        <v>1.2232116728109901</v>
      </c>
      <c r="AO89">
        <v>0.19142555217388399</v>
      </c>
      <c r="AP89">
        <v>6.1811579162289902</v>
      </c>
      <c r="AQ89">
        <v>1.0235572199939</v>
      </c>
    </row>
    <row r="90" spans="1:43" x14ac:dyDescent="0.25">
      <c r="A90" t="s">
        <v>511</v>
      </c>
      <c r="B90" t="s">
        <v>512</v>
      </c>
      <c r="C90" t="s">
        <v>512</v>
      </c>
      <c r="D90" t="s">
        <v>1030</v>
      </c>
      <c r="E90">
        <v>36.984000000000002</v>
      </c>
      <c r="F90">
        <v>68.147999999999996</v>
      </c>
      <c r="G90">
        <v>31.163</v>
      </c>
      <c r="H90">
        <v>635.81165323447203</v>
      </c>
      <c r="I90">
        <v>60495.506485646103</v>
      </c>
      <c r="J90">
        <v>32000</v>
      </c>
      <c r="K90">
        <v>155841.56913189101</v>
      </c>
      <c r="L90">
        <v>260.48723965808199</v>
      </c>
      <c r="M90">
        <v>36942.693292404001</v>
      </c>
      <c r="N90">
        <v>123557.687924486</v>
      </c>
      <c r="O90">
        <v>1023.77552322836</v>
      </c>
      <c r="P90">
        <v>22.331555697712201</v>
      </c>
      <c r="Q90">
        <v>18.956777816045498</v>
      </c>
      <c r="R90">
        <v>2546.1470122890801</v>
      </c>
      <c r="S90">
        <v>11146.479350630199</v>
      </c>
      <c r="T90">
        <v>109.460968361292</v>
      </c>
      <c r="U90">
        <v>73.188703883699404</v>
      </c>
      <c r="V90">
        <v>81.802025672170402</v>
      </c>
      <c r="W90">
        <v>73.191838192102196</v>
      </c>
      <c r="X90">
        <v>10.7415997812324</v>
      </c>
      <c r="Y90">
        <v>43.0277025286819</v>
      </c>
      <c r="Z90">
        <v>3.71317279982101</v>
      </c>
      <c r="AA90">
        <v>0.15336135323361999</v>
      </c>
      <c r="AB90">
        <v>14.6562705120265</v>
      </c>
      <c r="AC90">
        <v>29.347107755908699</v>
      </c>
      <c r="AD90">
        <v>3.1400932492023101</v>
      </c>
      <c r="AE90">
        <v>10.9924506333836</v>
      </c>
      <c r="AF90">
        <v>2.057693207237</v>
      </c>
      <c r="AG90">
        <v>0.38693898646463998</v>
      </c>
      <c r="AH90">
        <v>1.9039274456400299</v>
      </c>
      <c r="AI90">
        <v>0.306851334704142</v>
      </c>
      <c r="AJ90">
        <v>1.7981111375043699</v>
      </c>
      <c r="AK90">
        <v>0.373400364809165</v>
      </c>
      <c r="AL90">
        <v>1.1123048859953499</v>
      </c>
      <c r="AM90">
        <v>0.147728962497441</v>
      </c>
      <c r="AN90">
        <v>0.89671224214468503</v>
      </c>
      <c r="AO90">
        <v>0.15130942817197701</v>
      </c>
      <c r="AP90">
        <v>5.5194707064058699</v>
      </c>
      <c r="AQ90">
        <v>1.0490810241388999</v>
      </c>
    </row>
    <row r="91" spans="1:43" x14ac:dyDescent="0.25">
      <c r="A91" t="s">
        <v>513</v>
      </c>
      <c r="B91" t="s">
        <v>514</v>
      </c>
      <c r="C91" t="s">
        <v>514</v>
      </c>
      <c r="D91" t="s">
        <v>1030</v>
      </c>
      <c r="E91">
        <v>36.984000000000002</v>
      </c>
      <c r="F91">
        <v>68.147999999999996</v>
      </c>
      <c r="G91">
        <v>31.163</v>
      </c>
      <c r="H91">
        <v>493.69015775960099</v>
      </c>
      <c r="I91">
        <v>27627.8384877184</v>
      </c>
      <c r="J91">
        <v>32000</v>
      </c>
      <c r="K91">
        <v>164967.822462829</v>
      </c>
      <c r="L91">
        <v>250.59540181865799</v>
      </c>
      <c r="M91">
        <v>31592.868856098099</v>
      </c>
      <c r="N91">
        <v>50044.290938029699</v>
      </c>
      <c r="O91">
        <v>1033.9957681154101</v>
      </c>
      <c r="P91">
        <v>23.6206607892439</v>
      </c>
      <c r="Q91">
        <v>23.9250026829665</v>
      </c>
      <c r="R91">
        <v>1138.78113898789</v>
      </c>
      <c r="S91">
        <v>12740.864909375299</v>
      </c>
      <c r="T91">
        <v>119.561480180611</v>
      </c>
      <c r="U91">
        <v>34.260290780058703</v>
      </c>
      <c r="V91">
        <v>44.297657890300698</v>
      </c>
      <c r="W91">
        <v>34.3441719589947</v>
      </c>
      <c r="X91">
        <v>9.6388765705555901</v>
      </c>
      <c r="Y91">
        <v>58.241430977262702</v>
      </c>
      <c r="Z91">
        <v>3.9992052149987001</v>
      </c>
      <c r="AA91">
        <v>0.19022734466045199</v>
      </c>
      <c r="AB91">
        <v>13.0602669343223</v>
      </c>
      <c r="AC91">
        <v>23.045321780831401</v>
      </c>
      <c r="AD91">
        <v>2.5253600778601699</v>
      </c>
      <c r="AE91">
        <v>8.6949108721074904</v>
      </c>
      <c r="AF91">
        <v>1.78574602530156</v>
      </c>
      <c r="AG91">
        <v>0.32010777264159002</v>
      </c>
      <c r="AH91">
        <v>1.5742828547480501</v>
      </c>
      <c r="AI91">
        <v>0.21890847048992501</v>
      </c>
      <c r="AJ91">
        <v>1.4972114584359899</v>
      </c>
      <c r="AK91">
        <v>0.34965224398530398</v>
      </c>
      <c r="AL91">
        <v>0.98965592329334995</v>
      </c>
      <c r="AM91">
        <v>0.13365690309782799</v>
      </c>
      <c r="AN91">
        <v>1.0289945666592799</v>
      </c>
      <c r="AO91">
        <v>0.13756163952088599</v>
      </c>
      <c r="AP91">
        <v>6.1940716291853697</v>
      </c>
      <c r="AQ91">
        <v>1.1852432765582499</v>
      </c>
    </row>
    <row r="92" spans="1:43" x14ac:dyDescent="0.25">
      <c r="A92" t="s">
        <v>515</v>
      </c>
      <c r="B92" t="s">
        <v>516</v>
      </c>
      <c r="C92" t="s">
        <v>516</v>
      </c>
      <c r="D92" t="s">
        <v>1030</v>
      </c>
      <c r="E92">
        <v>36.984000000000002</v>
      </c>
      <c r="F92">
        <v>68.147999999999996</v>
      </c>
      <c r="G92">
        <v>31.163</v>
      </c>
      <c r="H92">
        <v>456.11491116985098</v>
      </c>
      <c r="I92">
        <v>20518.5089691596</v>
      </c>
      <c r="J92">
        <v>32000</v>
      </c>
      <c r="K92">
        <v>140713.15107896301</v>
      </c>
      <c r="L92">
        <v>875.92853603984202</v>
      </c>
      <c r="M92">
        <v>38546.514570285297</v>
      </c>
      <c r="N92">
        <v>38966.342964427597</v>
      </c>
      <c r="O92">
        <v>1390.01803994188</v>
      </c>
      <c r="P92">
        <v>17.146218048521799</v>
      </c>
      <c r="Q92">
        <v>17.0042061167442</v>
      </c>
      <c r="R92">
        <v>787.47794142753696</v>
      </c>
      <c r="S92">
        <v>9713.0742368785504</v>
      </c>
      <c r="T92">
        <v>115.609303960445</v>
      </c>
      <c r="U92">
        <v>28.891767928524299</v>
      </c>
      <c r="V92">
        <v>38.707948759245497</v>
      </c>
      <c r="W92">
        <v>28.728342965992901</v>
      </c>
      <c r="X92">
        <v>11.0951794150815</v>
      </c>
      <c r="Y92">
        <v>57.917002504722902</v>
      </c>
      <c r="Z92">
        <v>5.6206393951206097</v>
      </c>
      <c r="AA92">
        <v>0.23928449804628599</v>
      </c>
      <c r="AB92">
        <v>10.852953728099401</v>
      </c>
      <c r="AC92">
        <v>25.736291622318902</v>
      </c>
      <c r="AD92">
        <v>3.3494222472638899</v>
      </c>
      <c r="AE92">
        <v>14.2052219499299</v>
      </c>
      <c r="AF92">
        <v>3.2344523140616599</v>
      </c>
      <c r="AG92">
        <v>0.60258080938005798</v>
      </c>
      <c r="AH92">
        <v>2.6815149432619201</v>
      </c>
      <c r="AI92">
        <v>0.37375064483276899</v>
      </c>
      <c r="AJ92">
        <v>2.2240047563599199</v>
      </c>
      <c r="AK92">
        <v>0.40501244157465599</v>
      </c>
      <c r="AL92">
        <v>1.0756474259741</v>
      </c>
      <c r="AM92">
        <v>0.14684539723215501</v>
      </c>
      <c r="AN92">
        <v>0.86633263083807299</v>
      </c>
      <c r="AO92">
        <v>0.13541901815333501</v>
      </c>
      <c r="AP92">
        <v>8.3066170942334203</v>
      </c>
      <c r="AQ92">
        <v>1.2299245142828601</v>
      </c>
    </row>
    <row r="93" spans="1:43" x14ac:dyDescent="0.25">
      <c r="A93" t="s">
        <v>517</v>
      </c>
      <c r="B93" t="s">
        <v>518</v>
      </c>
      <c r="C93" t="s">
        <v>518</v>
      </c>
      <c r="D93" t="s">
        <v>1030</v>
      </c>
      <c r="E93">
        <v>36.984000000000002</v>
      </c>
      <c r="F93">
        <v>68.147999999999996</v>
      </c>
      <c r="G93">
        <v>31.163</v>
      </c>
      <c r="H93">
        <v>774.72091174410298</v>
      </c>
      <c r="I93">
        <v>54062.688842390096</v>
      </c>
      <c r="J93">
        <v>32000</v>
      </c>
      <c r="K93">
        <v>155222.40175636101</v>
      </c>
      <c r="L93">
        <v>275.05792264635801</v>
      </c>
      <c r="M93">
        <v>32628.921514469101</v>
      </c>
      <c r="N93">
        <v>107490.09183713701</v>
      </c>
      <c r="O93">
        <v>1677.2595414330301</v>
      </c>
      <c r="P93">
        <v>25.9208681437539</v>
      </c>
      <c r="Q93">
        <v>25.372669471898099</v>
      </c>
      <c r="R93">
        <v>2459.1466032612698</v>
      </c>
      <c r="S93">
        <v>11933.3542569071</v>
      </c>
      <c r="T93">
        <v>125.080643925497</v>
      </c>
      <c r="U93">
        <v>63.353462736461701</v>
      </c>
      <c r="V93">
        <v>72.510391551770198</v>
      </c>
      <c r="W93">
        <v>62.657309267282898</v>
      </c>
      <c r="X93">
        <v>10.6481539422821</v>
      </c>
      <c r="Y93">
        <v>45.498626511500802</v>
      </c>
      <c r="Z93">
        <v>7.2682597627290502</v>
      </c>
      <c r="AA93">
        <v>0.173130779200868</v>
      </c>
      <c r="AB93">
        <v>15.015972405994701</v>
      </c>
      <c r="AC93">
        <v>29.865098699503399</v>
      </c>
      <c r="AD93">
        <v>3.2026992586860401</v>
      </c>
      <c r="AE93">
        <v>11.232077355477299</v>
      </c>
      <c r="AF93">
        <v>2.22702427429495</v>
      </c>
      <c r="AG93">
        <v>0.38748580060135601</v>
      </c>
      <c r="AH93">
        <v>1.669123561478</v>
      </c>
      <c r="AI93">
        <v>0.26735396047370602</v>
      </c>
      <c r="AJ93">
        <v>1.7757715670785901</v>
      </c>
      <c r="AK93">
        <v>0.36399805921524497</v>
      </c>
      <c r="AL93">
        <v>1.0225182203040499</v>
      </c>
      <c r="AM93">
        <v>0.14890655337657199</v>
      </c>
      <c r="AN93">
        <v>1.0189010039993001</v>
      </c>
      <c r="AO93">
        <v>0.18251209089545101</v>
      </c>
      <c r="AP93">
        <v>6.35110361983737</v>
      </c>
      <c r="AQ93">
        <v>1.0748420082428101</v>
      </c>
    </row>
    <row r="94" spans="1:43" x14ac:dyDescent="0.25">
      <c r="A94" t="s">
        <v>519</v>
      </c>
      <c r="B94" t="s">
        <v>520</v>
      </c>
      <c r="C94" t="s">
        <v>520</v>
      </c>
      <c r="D94" t="s">
        <v>1030</v>
      </c>
      <c r="E94">
        <v>36.984000000000002</v>
      </c>
      <c r="F94">
        <v>68.147999999999996</v>
      </c>
      <c r="G94">
        <v>31.163</v>
      </c>
      <c r="H94">
        <v>642.39217600246002</v>
      </c>
      <c r="I94">
        <v>33010.849989572103</v>
      </c>
      <c r="J94">
        <v>32000</v>
      </c>
      <c r="K94">
        <v>154418.044795603</v>
      </c>
      <c r="L94">
        <v>190.52305456355001</v>
      </c>
      <c r="M94">
        <v>37151.462141160002</v>
      </c>
      <c r="N94">
        <v>64862.190413759497</v>
      </c>
      <c r="O94">
        <v>1320.9204489419201</v>
      </c>
      <c r="P94">
        <v>18.4424977937181</v>
      </c>
      <c r="Q94">
        <v>17.987658075681001</v>
      </c>
      <c r="R94">
        <v>1485.10217869502</v>
      </c>
      <c r="S94">
        <v>12657.1246480426</v>
      </c>
      <c r="T94">
        <v>111.07527645682499</v>
      </c>
      <c r="U94">
        <v>46.6673294980802</v>
      </c>
      <c r="V94">
        <v>55.9733582000677</v>
      </c>
      <c r="W94">
        <v>46.672715277065102</v>
      </c>
      <c r="X94">
        <v>8.7275138069865896</v>
      </c>
      <c r="Y94">
        <v>50.218647381674003</v>
      </c>
      <c r="Z94">
        <v>5.1709003232803799</v>
      </c>
      <c r="AA94">
        <v>0.12868099309290501</v>
      </c>
      <c r="AB94">
        <v>19.2892153956032</v>
      </c>
      <c r="AC94">
        <v>39.8279820641689</v>
      </c>
      <c r="AD94">
        <v>4.2618510573392498</v>
      </c>
      <c r="AE94">
        <v>15.124653067105999</v>
      </c>
      <c r="AF94">
        <v>2.6731809677163998</v>
      </c>
      <c r="AG94">
        <v>0.44396959786233198</v>
      </c>
      <c r="AH94">
        <v>1.7885844700770199</v>
      </c>
      <c r="AI94">
        <v>0.25167197625624799</v>
      </c>
      <c r="AJ94">
        <v>1.5737563212630401</v>
      </c>
      <c r="AK94">
        <v>0.30253570996562601</v>
      </c>
      <c r="AL94">
        <v>0.87834903609443205</v>
      </c>
      <c r="AM94">
        <v>0.117393340505583</v>
      </c>
      <c r="AN94">
        <v>0.86655148220472999</v>
      </c>
      <c r="AO94">
        <v>0.13904739768177199</v>
      </c>
      <c r="AP94">
        <v>7.3458611196839598</v>
      </c>
      <c r="AQ94">
        <v>1.2419266566376901</v>
      </c>
    </row>
    <row r="95" spans="1:43" x14ac:dyDescent="0.25">
      <c r="A95" t="s">
        <v>521</v>
      </c>
      <c r="B95" t="s">
        <v>522</v>
      </c>
      <c r="C95" t="s">
        <v>522</v>
      </c>
      <c r="D95" t="s">
        <v>1030</v>
      </c>
      <c r="E95">
        <v>36.984000000000002</v>
      </c>
      <c r="F95">
        <v>68.147999999999996</v>
      </c>
      <c r="G95">
        <v>31.163</v>
      </c>
      <c r="H95">
        <v>837.89259124966395</v>
      </c>
      <c r="I95">
        <v>54614.092998704698</v>
      </c>
      <c r="J95">
        <v>32000</v>
      </c>
      <c r="K95">
        <v>162511.80470930901</v>
      </c>
      <c r="L95">
        <v>297.50103066818701</v>
      </c>
      <c r="M95">
        <v>34125.393254724899</v>
      </c>
      <c r="N95">
        <v>109202.717304319</v>
      </c>
      <c r="O95">
        <v>1116.07921348584</v>
      </c>
      <c r="P95">
        <v>25.726201354625001</v>
      </c>
      <c r="Q95">
        <v>24.005275636574499</v>
      </c>
      <c r="R95">
        <v>2410.2239933298802</v>
      </c>
      <c r="S95">
        <v>10781.1995244441</v>
      </c>
      <c r="T95">
        <v>122.764077116349</v>
      </c>
      <c r="U95">
        <v>62.596196605930999</v>
      </c>
      <c r="V95">
        <v>72.465506144072805</v>
      </c>
      <c r="W95">
        <v>62.1583023965932</v>
      </c>
      <c r="X95">
        <v>11.912729354673401</v>
      </c>
      <c r="Y95">
        <v>53.9189749003028</v>
      </c>
      <c r="Z95">
        <v>4.1806173370039801</v>
      </c>
      <c r="AA95">
        <v>0.15966791681299899</v>
      </c>
      <c r="AB95">
        <v>14.082612576632201</v>
      </c>
      <c r="AC95">
        <v>29.143757288861199</v>
      </c>
      <c r="AD95">
        <v>3.1111943072812198</v>
      </c>
      <c r="AE95">
        <v>11.108551972753601</v>
      </c>
      <c r="AF95">
        <v>2.2088014565941898</v>
      </c>
      <c r="AG95">
        <v>0.44942526214734302</v>
      </c>
      <c r="AH95">
        <v>1.9917499900798801</v>
      </c>
      <c r="AI95">
        <v>0.32387125967750502</v>
      </c>
      <c r="AJ95">
        <v>1.93010336129144</v>
      </c>
      <c r="AK95">
        <v>0.40351836382783601</v>
      </c>
      <c r="AL95">
        <v>1.2895482886655101</v>
      </c>
      <c r="AM95">
        <v>0.162370362835451</v>
      </c>
      <c r="AN95">
        <v>1.2994321828720601</v>
      </c>
      <c r="AO95">
        <v>0.171922809046931</v>
      </c>
      <c r="AP95">
        <v>6.2268598649324902</v>
      </c>
      <c r="AQ95">
        <v>1.24471500966408</v>
      </c>
    </row>
    <row r="96" spans="1:43" x14ac:dyDescent="0.25">
      <c r="A96" t="s">
        <v>523</v>
      </c>
      <c r="B96" t="s">
        <v>524</v>
      </c>
      <c r="C96" t="s">
        <v>524</v>
      </c>
      <c r="D96" t="s">
        <v>1030</v>
      </c>
      <c r="E96">
        <v>36.984000000000002</v>
      </c>
      <c r="F96">
        <v>68.147999999999996</v>
      </c>
      <c r="G96">
        <v>31.163</v>
      </c>
      <c r="H96">
        <v>650.50648501109595</v>
      </c>
      <c r="I96">
        <v>59052.368441667801</v>
      </c>
      <c r="J96">
        <v>32000</v>
      </c>
      <c r="K96">
        <v>146010.32814537099</v>
      </c>
      <c r="L96">
        <v>213.71970443128899</v>
      </c>
      <c r="M96">
        <v>32055.374946849501</v>
      </c>
      <c r="N96">
        <v>117383.63634918501</v>
      </c>
      <c r="O96">
        <v>1120.3912439794599</v>
      </c>
      <c r="P96">
        <v>29.233767376006501</v>
      </c>
      <c r="Q96">
        <v>26.92902374801</v>
      </c>
      <c r="R96">
        <v>2567.9738636432598</v>
      </c>
      <c r="S96">
        <v>10879.620010553601</v>
      </c>
      <c r="T96">
        <v>115.942010861292</v>
      </c>
      <c r="U96">
        <v>66.552986083084804</v>
      </c>
      <c r="V96">
        <v>75.565042922158398</v>
      </c>
      <c r="W96">
        <v>65.913288761678402</v>
      </c>
      <c r="X96">
        <v>12.921641407253</v>
      </c>
      <c r="Y96">
        <v>59.996635728203202</v>
      </c>
      <c r="Z96">
        <v>4.1132159195754401</v>
      </c>
      <c r="AA96">
        <v>0.16178942137364499</v>
      </c>
      <c r="AB96">
        <v>16.962980887139398</v>
      </c>
      <c r="AC96">
        <v>33.404911571928501</v>
      </c>
      <c r="AD96">
        <v>3.4655955616316101</v>
      </c>
      <c r="AE96">
        <v>12.2644944270571</v>
      </c>
      <c r="AF96">
        <v>2.1919006786892399</v>
      </c>
      <c r="AG96">
        <v>0.45635104979648999</v>
      </c>
      <c r="AH96">
        <v>1.88352346835155</v>
      </c>
      <c r="AI96">
        <v>0.32160704957553399</v>
      </c>
      <c r="AJ96">
        <v>2.1282272965398001</v>
      </c>
      <c r="AK96">
        <v>0.45411321557364898</v>
      </c>
      <c r="AL96">
        <v>1.2859857231156699</v>
      </c>
      <c r="AM96">
        <v>0.203416603051017</v>
      </c>
      <c r="AN96">
        <v>1.4611843985160899</v>
      </c>
      <c r="AO96">
        <v>0.197028750624612</v>
      </c>
      <c r="AP96">
        <v>6.8724684356952501</v>
      </c>
      <c r="AQ96">
        <v>1.21542367295896</v>
      </c>
    </row>
    <row r="97" spans="1:43" x14ac:dyDescent="0.25">
      <c r="A97" t="s">
        <v>525</v>
      </c>
      <c r="B97" t="s">
        <v>526</v>
      </c>
      <c r="C97" t="s">
        <v>526</v>
      </c>
      <c r="D97" t="s">
        <v>1030</v>
      </c>
      <c r="E97">
        <v>36.984000000000002</v>
      </c>
      <c r="F97">
        <v>68.147999999999996</v>
      </c>
      <c r="G97">
        <v>31.163</v>
      </c>
      <c r="H97">
        <v>509.02532703714797</v>
      </c>
      <c r="I97">
        <v>41701.236263890103</v>
      </c>
      <c r="J97">
        <v>32000</v>
      </c>
      <c r="K97">
        <v>156779.11740104601</v>
      </c>
      <c r="L97">
        <v>160.19996348002701</v>
      </c>
      <c r="M97">
        <v>34519.388883170002</v>
      </c>
      <c r="N97">
        <v>81107.859747152906</v>
      </c>
      <c r="O97">
        <v>891.41935899727901</v>
      </c>
      <c r="P97">
        <v>24.369207836962602</v>
      </c>
      <c r="Q97">
        <v>23.860945376252001</v>
      </c>
      <c r="R97">
        <v>1667.55494558706</v>
      </c>
      <c r="S97">
        <v>8165.7844255003802</v>
      </c>
      <c r="T97">
        <v>122.791538967725</v>
      </c>
      <c r="U97">
        <v>43.190542221478303</v>
      </c>
      <c r="V97">
        <v>53.390879033548302</v>
      </c>
      <c r="W97">
        <v>43.0013723371856</v>
      </c>
      <c r="X97">
        <v>12.983843164448899</v>
      </c>
      <c r="Y97">
        <v>71.620250313231097</v>
      </c>
      <c r="Z97">
        <v>3.68390443443948</v>
      </c>
      <c r="AA97">
        <v>0.17478586822731601</v>
      </c>
      <c r="AB97">
        <v>13.156366064710999</v>
      </c>
      <c r="AC97">
        <v>25.9360037238038</v>
      </c>
      <c r="AD97">
        <v>2.82544161907924</v>
      </c>
      <c r="AE97">
        <v>9.6289476979820208</v>
      </c>
      <c r="AF97">
        <v>1.9024937937697901</v>
      </c>
      <c r="AG97">
        <v>0.37155277176691098</v>
      </c>
      <c r="AH97">
        <v>1.9174815549581301</v>
      </c>
      <c r="AI97">
        <v>0.28780495846640503</v>
      </c>
      <c r="AJ97">
        <v>1.9989636877027599</v>
      </c>
      <c r="AK97">
        <v>0.40835275014197298</v>
      </c>
      <c r="AL97">
        <v>1.3215113629925801</v>
      </c>
      <c r="AM97">
        <v>0.19623594131755501</v>
      </c>
      <c r="AN97">
        <v>1.3252743262826301</v>
      </c>
      <c r="AO97">
        <v>0.18310436657665699</v>
      </c>
      <c r="AP97">
        <v>6.9739836693621298</v>
      </c>
      <c r="AQ97">
        <v>1.48777289487467</v>
      </c>
    </row>
    <row r="98" spans="1:43" x14ac:dyDescent="0.25">
      <c r="A98" t="s">
        <v>527</v>
      </c>
      <c r="B98" t="s">
        <v>528</v>
      </c>
      <c r="C98" t="s">
        <v>528</v>
      </c>
      <c r="D98" t="s">
        <v>1030</v>
      </c>
      <c r="E98">
        <v>36.984000000000002</v>
      </c>
      <c r="F98">
        <v>68.147999999999996</v>
      </c>
      <c r="G98">
        <v>31.163</v>
      </c>
      <c r="H98">
        <v>1295.8514242461499</v>
      </c>
      <c r="I98">
        <v>32874.303216998102</v>
      </c>
      <c r="J98">
        <v>32300</v>
      </c>
      <c r="K98">
        <v>181249.448164639</v>
      </c>
      <c r="L98">
        <v>152.01002105697199</v>
      </c>
      <c r="M98">
        <v>33374.209227748797</v>
      </c>
      <c r="N98">
        <v>63391.047118120201</v>
      </c>
      <c r="O98">
        <v>988.33913660364396</v>
      </c>
      <c r="P98">
        <v>21.119920096168801</v>
      </c>
      <c r="Q98">
        <v>20.874638828527399</v>
      </c>
      <c r="R98">
        <v>1337.57154654949</v>
      </c>
      <c r="S98">
        <v>7205.8843370705599</v>
      </c>
      <c r="T98">
        <v>130.108073051964</v>
      </c>
      <c r="U98">
        <v>50.169225939545498</v>
      </c>
      <c r="V98">
        <v>61.390706920735099</v>
      </c>
      <c r="W98">
        <v>49.9870507197043</v>
      </c>
      <c r="X98">
        <v>8.0553612250610804</v>
      </c>
      <c r="Y98">
        <v>40.610539457949201</v>
      </c>
      <c r="Z98">
        <v>4.8865658030619601</v>
      </c>
      <c r="AA98">
        <v>0.25922906992410499</v>
      </c>
      <c r="AB98">
        <v>13.156206701837601</v>
      </c>
      <c r="AC98">
        <v>24.651674746002801</v>
      </c>
      <c r="AD98">
        <v>2.5177524011433601</v>
      </c>
      <c r="AE98">
        <v>8.7646118988152502</v>
      </c>
      <c r="AF98">
        <v>1.4594137660080699</v>
      </c>
      <c r="AG98">
        <v>0.364974829399975</v>
      </c>
      <c r="AH98">
        <v>1.1879088356243901</v>
      </c>
      <c r="AI98">
        <v>0.17171516013222099</v>
      </c>
      <c r="AJ98">
        <v>1.3814543489045601</v>
      </c>
      <c r="AK98">
        <v>0.26984673295629102</v>
      </c>
      <c r="AL98">
        <v>0.87562529069398298</v>
      </c>
      <c r="AM98">
        <v>0.12512968874015201</v>
      </c>
      <c r="AN98">
        <v>0.85013597473245495</v>
      </c>
      <c r="AO98">
        <v>0.117784012384546</v>
      </c>
      <c r="AP98">
        <v>5.5505668007659699</v>
      </c>
      <c r="AQ98">
        <v>1.0466118098705299</v>
      </c>
    </row>
    <row r="99" spans="1:43" x14ac:dyDescent="0.25">
      <c r="A99" t="s">
        <v>529</v>
      </c>
      <c r="B99" t="s">
        <v>530</v>
      </c>
      <c r="C99" t="s">
        <v>530</v>
      </c>
      <c r="D99" t="s">
        <v>1030</v>
      </c>
      <c r="E99">
        <v>36.984000000000002</v>
      </c>
      <c r="F99">
        <v>68.147999999999996</v>
      </c>
      <c r="G99">
        <v>31.163</v>
      </c>
      <c r="H99">
        <v>599.73812015867202</v>
      </c>
      <c r="I99">
        <v>64665.5295979699</v>
      </c>
      <c r="J99">
        <v>32000</v>
      </c>
      <c r="K99">
        <v>172845.58802932099</v>
      </c>
      <c r="L99">
        <v>358.11971393384403</v>
      </c>
      <c r="M99">
        <v>33038.0645717226</v>
      </c>
      <c r="N99">
        <v>127824.717584435</v>
      </c>
      <c r="O99">
        <v>1950.35550883722</v>
      </c>
      <c r="P99">
        <v>26.977444894121199</v>
      </c>
      <c r="Q99">
        <v>25.5305124622219</v>
      </c>
      <c r="R99">
        <v>2865.88754090366</v>
      </c>
      <c r="S99">
        <v>12389.326502444401</v>
      </c>
      <c r="T99">
        <v>118.374762027895</v>
      </c>
      <c r="U99">
        <v>73.923180781805101</v>
      </c>
      <c r="V99">
        <v>82.159090860287407</v>
      </c>
      <c r="W99">
        <v>72.713820533230802</v>
      </c>
      <c r="X99">
        <v>11.919473630548699</v>
      </c>
      <c r="Y99">
        <v>48.242835994622098</v>
      </c>
      <c r="Z99">
        <v>6.1555712623081602</v>
      </c>
      <c r="AA99">
        <v>0.23755997803956699</v>
      </c>
      <c r="AB99">
        <v>19.018723212837699</v>
      </c>
      <c r="AC99">
        <v>38.703612501621897</v>
      </c>
      <c r="AD99">
        <v>4.1144158996595399</v>
      </c>
      <c r="AE99">
        <v>14.0268841303547</v>
      </c>
      <c r="AF99">
        <v>2.7578186380490699</v>
      </c>
      <c r="AG99">
        <v>0.48794857018529197</v>
      </c>
      <c r="AH99">
        <v>2.3048556203528898</v>
      </c>
      <c r="AI99">
        <v>0.32356495592310902</v>
      </c>
      <c r="AJ99">
        <v>2.0558177007307501</v>
      </c>
      <c r="AK99">
        <v>0.403667856971823</v>
      </c>
      <c r="AL99">
        <v>1.29355607780885</v>
      </c>
      <c r="AM99">
        <v>0.154386485671828</v>
      </c>
      <c r="AN99">
        <v>1.1502101227642101</v>
      </c>
      <c r="AO99">
        <v>0.183053471312424</v>
      </c>
      <c r="AP99">
        <v>7.2848885226441196</v>
      </c>
      <c r="AQ99">
        <v>1.18170705950794</v>
      </c>
    </row>
    <row r="100" spans="1:43" x14ac:dyDescent="0.25">
      <c r="A100" t="s">
        <v>531</v>
      </c>
      <c r="B100" t="s">
        <v>532</v>
      </c>
      <c r="C100" t="s">
        <v>532</v>
      </c>
      <c r="D100" t="s">
        <v>1030</v>
      </c>
      <c r="E100">
        <v>36.984000000000002</v>
      </c>
      <c r="F100">
        <v>68.147999999999996</v>
      </c>
      <c r="G100">
        <v>31.163</v>
      </c>
      <c r="H100">
        <v>674.147875262713</v>
      </c>
      <c r="I100">
        <v>61569.418621320998</v>
      </c>
      <c r="J100">
        <v>32000</v>
      </c>
      <c r="K100">
        <v>166308.627019604</v>
      </c>
      <c r="L100">
        <v>183.98409725412199</v>
      </c>
      <c r="M100">
        <v>33063.362994812604</v>
      </c>
      <c r="N100">
        <v>124135.27318757201</v>
      </c>
      <c r="O100">
        <v>1528.55756606465</v>
      </c>
      <c r="P100">
        <v>26.678015102235001</v>
      </c>
      <c r="Q100">
        <v>33.247536576614898</v>
      </c>
      <c r="R100">
        <v>2704.7128294243098</v>
      </c>
      <c r="S100">
        <v>10418.797187940099</v>
      </c>
      <c r="T100">
        <v>116.34458394721101</v>
      </c>
      <c r="U100">
        <v>70.0490645708405</v>
      </c>
      <c r="V100">
        <v>79.181556391778102</v>
      </c>
      <c r="W100">
        <v>69.902635635659195</v>
      </c>
      <c r="X100">
        <v>11.0828121836153</v>
      </c>
      <c r="Y100">
        <v>40.404279287165203</v>
      </c>
      <c r="Z100">
        <v>5.9014058031709604</v>
      </c>
      <c r="AA100">
        <v>0.15866601779234399</v>
      </c>
      <c r="AB100">
        <v>15.8402216776567</v>
      </c>
      <c r="AC100">
        <v>30.770206349369001</v>
      </c>
      <c r="AD100">
        <v>3.1727103323221999</v>
      </c>
      <c r="AE100">
        <v>10.9957808279313</v>
      </c>
      <c r="AF100">
        <v>1.87670065690301</v>
      </c>
      <c r="AG100">
        <v>0.34686156123202699</v>
      </c>
      <c r="AH100">
        <v>1.7763482282962599</v>
      </c>
      <c r="AI100">
        <v>0.26778705847178003</v>
      </c>
      <c r="AJ100">
        <v>1.79536263430137</v>
      </c>
      <c r="AK100">
        <v>0.41086036567267298</v>
      </c>
      <c r="AL100">
        <v>1.18759671877142</v>
      </c>
      <c r="AM100">
        <v>0.16489062252199299</v>
      </c>
      <c r="AN100">
        <v>1.0893107217340801</v>
      </c>
      <c r="AO100">
        <v>0.181063021750523</v>
      </c>
      <c r="AP100">
        <v>5.9698039813259696</v>
      </c>
      <c r="AQ100">
        <v>1.3550140627402201</v>
      </c>
    </row>
    <row r="101" spans="1:43" x14ac:dyDescent="0.25">
      <c r="A101" t="s">
        <v>533</v>
      </c>
      <c r="B101" t="s">
        <v>534</v>
      </c>
      <c r="C101" t="s">
        <v>534</v>
      </c>
      <c r="D101" t="s">
        <v>1030</v>
      </c>
      <c r="E101">
        <v>36.984000000000002</v>
      </c>
      <c r="F101">
        <v>68.147999999999996</v>
      </c>
      <c r="G101">
        <v>31.163</v>
      </c>
      <c r="H101">
        <v>712.41744948271105</v>
      </c>
      <c r="I101">
        <v>52016.955886077398</v>
      </c>
      <c r="J101">
        <v>32000</v>
      </c>
      <c r="K101">
        <v>185540.98482696401</v>
      </c>
      <c r="L101">
        <v>323.08790104632698</v>
      </c>
      <c r="M101">
        <v>33570.075196876001</v>
      </c>
      <c r="N101">
        <v>105102.36232481401</v>
      </c>
      <c r="O101">
        <v>2838.8965441762798</v>
      </c>
      <c r="P101">
        <v>26.8596631003387</v>
      </c>
      <c r="Q101">
        <v>26.128622441662898</v>
      </c>
      <c r="R101">
        <v>2416.87706825141</v>
      </c>
      <c r="S101">
        <v>9667.5507737001408</v>
      </c>
      <c r="T101">
        <v>130.971845636956</v>
      </c>
      <c r="U101">
        <v>59.692978121589299</v>
      </c>
      <c r="V101">
        <v>69.756179402550899</v>
      </c>
      <c r="W101">
        <v>59.007075511346898</v>
      </c>
      <c r="X101">
        <v>10.805450683720901</v>
      </c>
      <c r="Y101">
        <v>49.198489373338099</v>
      </c>
      <c r="Z101">
        <v>7.1454916052947199</v>
      </c>
      <c r="AA101">
        <v>0.21256621722397101</v>
      </c>
      <c r="AB101">
        <v>12.767367652068501</v>
      </c>
      <c r="AC101">
        <v>26.621762806852601</v>
      </c>
      <c r="AD101">
        <v>2.92740424609373</v>
      </c>
      <c r="AE101">
        <v>10.3357656850814</v>
      </c>
      <c r="AF101">
        <v>2.04975328177412</v>
      </c>
      <c r="AG101">
        <v>0.45443660805073699</v>
      </c>
      <c r="AH101">
        <v>1.8383306936606501</v>
      </c>
      <c r="AI101">
        <v>0.298230402873911</v>
      </c>
      <c r="AJ101">
        <v>1.88844597249999</v>
      </c>
      <c r="AK101">
        <v>0.39246651017766998</v>
      </c>
      <c r="AL101">
        <v>1.1193236043141399</v>
      </c>
      <c r="AM101">
        <v>0.14761070991845099</v>
      </c>
      <c r="AN101">
        <v>1.0213129651910799</v>
      </c>
      <c r="AO101">
        <v>0.141280442054391</v>
      </c>
      <c r="AP101">
        <v>6.13178204078881</v>
      </c>
      <c r="AQ101">
        <v>1.2479738227694801</v>
      </c>
    </row>
    <row r="102" spans="1:43" x14ac:dyDescent="0.25">
      <c r="A102" t="s">
        <v>535</v>
      </c>
      <c r="B102" t="s">
        <v>536</v>
      </c>
      <c r="C102" t="s">
        <v>536</v>
      </c>
      <c r="D102" t="s">
        <v>1030</v>
      </c>
      <c r="E102">
        <v>36.984000000000002</v>
      </c>
      <c r="F102">
        <v>68.147999999999996</v>
      </c>
      <c r="G102">
        <v>31.163</v>
      </c>
      <c r="H102">
        <v>890.52680825608695</v>
      </c>
      <c r="I102">
        <v>62124.816273651202</v>
      </c>
      <c r="J102">
        <v>32000</v>
      </c>
      <c r="K102">
        <v>164898.393070586</v>
      </c>
      <c r="L102">
        <v>1565.4716411934601</v>
      </c>
      <c r="M102">
        <v>30599.620591020699</v>
      </c>
      <c r="N102">
        <v>125806.590130905</v>
      </c>
      <c r="O102">
        <v>1303.0691759659101</v>
      </c>
      <c r="P102">
        <v>27.944284854256999</v>
      </c>
      <c r="Q102">
        <v>25.302577355056201</v>
      </c>
      <c r="R102">
        <v>2728.7575035342302</v>
      </c>
      <c r="S102">
        <v>12371.1558228303</v>
      </c>
      <c r="T102">
        <v>119.343462332057</v>
      </c>
      <c r="U102">
        <v>76.409685189521198</v>
      </c>
      <c r="V102">
        <v>85.654245644861703</v>
      </c>
      <c r="W102">
        <v>75.371198550447502</v>
      </c>
      <c r="X102">
        <v>17.3673560700636</v>
      </c>
      <c r="Y102">
        <v>40.125385730431901</v>
      </c>
      <c r="Z102">
        <v>4.8885009537349298</v>
      </c>
      <c r="AA102">
        <v>0.13239098237625199</v>
      </c>
      <c r="AB102">
        <v>23.427804413610499</v>
      </c>
      <c r="AC102">
        <v>55.537708762185403</v>
      </c>
      <c r="AD102">
        <v>7.31100470865342</v>
      </c>
      <c r="AE102">
        <v>31.853647014406</v>
      </c>
      <c r="AF102">
        <v>6.0379526673576596</v>
      </c>
      <c r="AG102">
        <v>1.09186869970505</v>
      </c>
      <c r="AH102">
        <v>5.3929602180515301</v>
      </c>
      <c r="AI102">
        <v>0.68257486528846001</v>
      </c>
      <c r="AJ102">
        <v>3.53353776607499</v>
      </c>
      <c r="AK102">
        <v>0.60496332931486696</v>
      </c>
      <c r="AL102">
        <v>1.48403681997471</v>
      </c>
      <c r="AM102">
        <v>0.21400698331286999</v>
      </c>
      <c r="AN102">
        <v>1.1244750417109799</v>
      </c>
      <c r="AO102">
        <v>0.171994446524325</v>
      </c>
      <c r="AP102">
        <v>14.529682421142599</v>
      </c>
      <c r="AQ102">
        <v>1.0701901626619199</v>
      </c>
    </row>
    <row r="103" spans="1:43" x14ac:dyDescent="0.25">
      <c r="A103" t="s">
        <v>537</v>
      </c>
      <c r="B103" t="s">
        <v>538</v>
      </c>
      <c r="C103" t="s">
        <v>538</v>
      </c>
      <c r="D103" t="s">
        <v>1030</v>
      </c>
      <c r="E103">
        <v>36.984000000000002</v>
      </c>
      <c r="F103">
        <v>68.147999999999996</v>
      </c>
      <c r="G103">
        <v>31.163</v>
      </c>
      <c r="H103">
        <v>788.36478255870998</v>
      </c>
      <c r="I103">
        <v>47062.115380747397</v>
      </c>
      <c r="J103">
        <v>32000</v>
      </c>
      <c r="K103">
        <v>143988.62967852899</v>
      </c>
      <c r="L103">
        <v>296.67379149211899</v>
      </c>
      <c r="M103">
        <v>34671.111245027801</v>
      </c>
      <c r="N103">
        <v>94185.102898122394</v>
      </c>
      <c r="O103">
        <v>1159.81674484011</v>
      </c>
      <c r="P103">
        <v>23.607349400214002</v>
      </c>
      <c r="Q103">
        <v>22.154122332951601</v>
      </c>
      <c r="R103">
        <v>1960.0650481177199</v>
      </c>
      <c r="S103">
        <v>11443.468363329101</v>
      </c>
      <c r="T103">
        <v>113.644525621298</v>
      </c>
      <c r="U103">
        <v>60.573054512387401</v>
      </c>
      <c r="V103">
        <v>68.684688605524599</v>
      </c>
      <c r="W103">
        <v>60.005636125901603</v>
      </c>
      <c r="X103">
        <v>10.661922688375901</v>
      </c>
      <c r="Y103">
        <v>44.217188275205899</v>
      </c>
      <c r="Z103">
        <v>4.5624322808622697</v>
      </c>
      <c r="AA103">
        <v>0.14491012905266001</v>
      </c>
      <c r="AB103">
        <v>13.923615271198701</v>
      </c>
      <c r="AC103">
        <v>28.5881396872302</v>
      </c>
      <c r="AD103">
        <v>3.1379242191177399</v>
      </c>
      <c r="AE103">
        <v>11.317517097721399</v>
      </c>
      <c r="AF103">
        <v>2.34950379814115</v>
      </c>
      <c r="AG103">
        <v>0.43385361425235502</v>
      </c>
      <c r="AH103">
        <v>1.8131881351299699</v>
      </c>
      <c r="AI103">
        <v>0.29395459587108402</v>
      </c>
      <c r="AJ103">
        <v>1.73602578628184</v>
      </c>
      <c r="AK103">
        <v>0.35701651189386702</v>
      </c>
      <c r="AL103">
        <v>1.0770895003971099</v>
      </c>
      <c r="AM103">
        <v>0.15705636698374001</v>
      </c>
      <c r="AN103">
        <v>1.0553874706258499</v>
      </c>
      <c r="AO103">
        <v>0.13568702886724601</v>
      </c>
      <c r="AP103">
        <v>6.34962855909603</v>
      </c>
      <c r="AQ103">
        <v>1.0195721881351101</v>
      </c>
    </row>
    <row r="104" spans="1:43" x14ac:dyDescent="0.25">
      <c r="A104" t="s">
        <v>539</v>
      </c>
      <c r="B104" t="s">
        <v>540</v>
      </c>
      <c r="C104" t="s">
        <v>540</v>
      </c>
      <c r="D104" t="s">
        <v>1030</v>
      </c>
      <c r="E104">
        <v>36.984000000000002</v>
      </c>
      <c r="F104">
        <v>68.147999999999996</v>
      </c>
      <c r="G104">
        <v>31.163</v>
      </c>
      <c r="H104">
        <v>567.581046428631</v>
      </c>
      <c r="I104">
        <v>45583.637704830799</v>
      </c>
      <c r="J104">
        <v>32000</v>
      </c>
      <c r="K104">
        <v>120181.259917658</v>
      </c>
      <c r="L104">
        <v>192.014399436167</v>
      </c>
      <c r="M104">
        <v>28672.789777828599</v>
      </c>
      <c r="N104">
        <v>89510.624142031098</v>
      </c>
      <c r="O104">
        <v>1023.25250304425</v>
      </c>
      <c r="P104">
        <v>23.891284403539199</v>
      </c>
      <c r="Q104">
        <v>21.963640045027802</v>
      </c>
      <c r="R104">
        <v>1807.0609469763201</v>
      </c>
      <c r="S104">
        <v>9504.3906519839602</v>
      </c>
      <c r="T104">
        <v>119.727265213146</v>
      </c>
      <c r="U104">
        <v>45.812430396703299</v>
      </c>
      <c r="V104">
        <v>55.433403227978097</v>
      </c>
      <c r="W104">
        <v>45.714107656649396</v>
      </c>
      <c r="X104">
        <v>10.520250783785899</v>
      </c>
      <c r="Y104">
        <v>56.269671057880601</v>
      </c>
      <c r="Z104">
        <v>3.9273023108626899</v>
      </c>
      <c r="AA104">
        <v>9.5691854833187998E-2</v>
      </c>
      <c r="AB104">
        <v>11.653140033498399</v>
      </c>
      <c r="AC104">
        <v>23.4995958070221</v>
      </c>
      <c r="AD104">
        <v>2.5339389809716102</v>
      </c>
      <c r="AE104">
        <v>8.9811040196237304</v>
      </c>
      <c r="AF104">
        <v>1.84755501084231</v>
      </c>
      <c r="AG104">
        <v>0.34494684684313398</v>
      </c>
      <c r="AH104">
        <v>1.61810946334968</v>
      </c>
      <c r="AI104">
        <v>0.23428819926927699</v>
      </c>
      <c r="AJ104">
        <v>1.8177503460833599</v>
      </c>
      <c r="AK104">
        <v>0.36719550143309898</v>
      </c>
      <c r="AL104">
        <v>1.04231405767452</v>
      </c>
      <c r="AM104">
        <v>0.16610530337691401</v>
      </c>
      <c r="AN104">
        <v>1.06101103841448</v>
      </c>
      <c r="AO104">
        <v>0.17897149911103399</v>
      </c>
      <c r="AP104">
        <v>5.1792991665512202</v>
      </c>
      <c r="AQ104">
        <v>0.96990790888756995</v>
      </c>
    </row>
    <row r="105" spans="1:43" x14ac:dyDescent="0.25">
      <c r="A105" t="s">
        <v>541</v>
      </c>
      <c r="B105" t="s">
        <v>542</v>
      </c>
      <c r="C105" t="s">
        <v>542</v>
      </c>
      <c r="D105" t="s">
        <v>1030</v>
      </c>
      <c r="E105">
        <v>36.984000000000002</v>
      </c>
      <c r="F105">
        <v>68.147999999999996</v>
      </c>
      <c r="G105">
        <v>31.163</v>
      </c>
      <c r="H105">
        <v>566.63239565236904</v>
      </c>
      <c r="I105">
        <v>34478.184451854497</v>
      </c>
      <c r="J105">
        <v>32000</v>
      </c>
      <c r="K105">
        <v>157155.91643888899</v>
      </c>
      <c r="L105">
        <v>357.49784131504299</v>
      </c>
      <c r="M105">
        <v>29708.585896369801</v>
      </c>
      <c r="N105">
        <v>65772.584093787096</v>
      </c>
      <c r="O105">
        <v>5201.24359887625</v>
      </c>
      <c r="P105">
        <v>27.6080824203394</v>
      </c>
      <c r="Q105">
        <v>24.9379496466318</v>
      </c>
      <c r="R105">
        <v>1517.5342102540601</v>
      </c>
      <c r="S105">
        <v>9802.5886114102195</v>
      </c>
      <c r="T105">
        <v>119.341313886744</v>
      </c>
      <c r="U105">
        <v>43.668015435073798</v>
      </c>
      <c r="V105">
        <v>52.843368252894699</v>
      </c>
      <c r="W105">
        <v>43.463944759834</v>
      </c>
      <c r="X105">
        <v>10.2382446764032</v>
      </c>
      <c r="Y105">
        <v>57.137081646229198</v>
      </c>
      <c r="Z105">
        <v>22.108345037601101</v>
      </c>
      <c r="AA105">
        <v>0.18879014511881001</v>
      </c>
      <c r="AB105">
        <v>21.859400648125899</v>
      </c>
      <c r="AC105">
        <v>42.9309092816817</v>
      </c>
      <c r="AD105">
        <v>4.6746438267591497</v>
      </c>
      <c r="AE105">
        <v>17.3854023435945</v>
      </c>
      <c r="AF105">
        <v>3.25611249905314</v>
      </c>
      <c r="AG105">
        <v>0.61218491970297995</v>
      </c>
      <c r="AH105">
        <v>2.4647837766612302</v>
      </c>
      <c r="AI105">
        <v>0.36213374202924398</v>
      </c>
      <c r="AJ105">
        <v>1.8592063455974499</v>
      </c>
      <c r="AK105">
        <v>0.37040891500094097</v>
      </c>
      <c r="AL105">
        <v>1.0104638032910001</v>
      </c>
      <c r="AM105">
        <v>0.13936791446055199</v>
      </c>
      <c r="AN105">
        <v>0.91582391382966</v>
      </c>
      <c r="AO105">
        <v>0.127531000840515</v>
      </c>
      <c r="AP105">
        <v>6.76193534342978</v>
      </c>
      <c r="AQ105">
        <v>1.5613617371730599</v>
      </c>
    </row>
    <row r="106" spans="1:43" x14ac:dyDescent="0.25">
      <c r="A106" t="s">
        <v>543</v>
      </c>
      <c r="B106" t="s">
        <v>544</v>
      </c>
      <c r="C106" t="s">
        <v>544</v>
      </c>
      <c r="D106" t="s">
        <v>1030</v>
      </c>
      <c r="E106">
        <v>36.984000000000002</v>
      </c>
      <c r="F106">
        <v>68.147999999999996</v>
      </c>
      <c r="G106">
        <v>31.163</v>
      </c>
      <c r="H106">
        <v>663.48786905683596</v>
      </c>
      <c r="I106">
        <v>51870.468989423098</v>
      </c>
      <c r="J106">
        <v>32000</v>
      </c>
      <c r="K106">
        <v>160757.62189027699</v>
      </c>
      <c r="L106">
        <v>242.39570113372201</v>
      </c>
      <c r="M106">
        <v>35411.3590676924</v>
      </c>
      <c r="N106">
        <v>101822.470009538</v>
      </c>
      <c r="O106">
        <v>1273.8074865695301</v>
      </c>
      <c r="P106">
        <v>23.3564814968849</v>
      </c>
      <c r="Q106">
        <v>22.338411958147699</v>
      </c>
      <c r="R106">
        <v>2184.3171001137098</v>
      </c>
      <c r="S106">
        <v>11263.889244346299</v>
      </c>
      <c r="T106">
        <v>110.19259212385499</v>
      </c>
      <c r="U106">
        <v>64.322647453420998</v>
      </c>
      <c r="V106">
        <v>72.8393590627348</v>
      </c>
      <c r="W106">
        <v>64.269092656053999</v>
      </c>
      <c r="X106">
        <v>11.077087463961799</v>
      </c>
      <c r="Y106">
        <v>44.923209468111402</v>
      </c>
      <c r="Z106">
        <v>4.3471780202222101</v>
      </c>
      <c r="AA106">
        <v>0.161911374583526</v>
      </c>
      <c r="AB106">
        <v>13.041387240396499</v>
      </c>
      <c r="AC106">
        <v>26.9643153594292</v>
      </c>
      <c r="AD106">
        <v>2.82658679822211</v>
      </c>
      <c r="AE106">
        <v>10.5276074561637</v>
      </c>
      <c r="AF106">
        <v>2.1159908828108902</v>
      </c>
      <c r="AG106">
        <v>0.37258977544522598</v>
      </c>
      <c r="AH106">
        <v>1.7418454850724201</v>
      </c>
      <c r="AI106">
        <v>0.27338535851103801</v>
      </c>
      <c r="AJ106">
        <v>1.80445896943329</v>
      </c>
      <c r="AK106">
        <v>0.37604656668020298</v>
      </c>
      <c r="AL106">
        <v>1.1860383829247301</v>
      </c>
      <c r="AM106">
        <v>0.17057488146168201</v>
      </c>
      <c r="AN106">
        <v>1.0135375128444399</v>
      </c>
      <c r="AO106">
        <v>0.144576944042553</v>
      </c>
      <c r="AP106">
        <v>5.6905577688019697</v>
      </c>
      <c r="AQ106">
        <v>1.1155237509846201</v>
      </c>
    </row>
    <row r="107" spans="1:43" x14ac:dyDescent="0.25">
      <c r="A107" t="s">
        <v>545</v>
      </c>
      <c r="B107" t="s">
        <v>546</v>
      </c>
      <c r="C107" t="s">
        <v>546</v>
      </c>
      <c r="D107" t="s">
        <v>1030</v>
      </c>
      <c r="E107">
        <v>36.984000000000002</v>
      </c>
      <c r="F107">
        <v>68.147999999999996</v>
      </c>
      <c r="G107">
        <v>31.163</v>
      </c>
      <c r="H107">
        <v>489.12803660139298</v>
      </c>
      <c r="I107">
        <v>25697.826293543101</v>
      </c>
      <c r="J107">
        <v>32000</v>
      </c>
      <c r="K107">
        <v>163402.15435281899</v>
      </c>
      <c r="L107">
        <v>220.295056520504</v>
      </c>
      <c r="M107">
        <v>31892.094320050899</v>
      </c>
      <c r="N107">
        <v>45827.816741138799</v>
      </c>
      <c r="O107">
        <v>1202.36504523085</v>
      </c>
      <c r="P107">
        <v>24.824059996004198</v>
      </c>
      <c r="Q107">
        <v>26.7948129528077</v>
      </c>
      <c r="R107">
        <v>989.45241172655199</v>
      </c>
      <c r="S107">
        <v>8356.6513926357293</v>
      </c>
      <c r="T107">
        <v>125.32868003317201</v>
      </c>
      <c r="U107">
        <v>30.823593509041402</v>
      </c>
      <c r="V107">
        <v>40.554631217742603</v>
      </c>
      <c r="W107">
        <v>30.7955759626185</v>
      </c>
      <c r="X107">
        <v>8.6570252487650805</v>
      </c>
      <c r="Y107">
        <v>52.7271546268164</v>
      </c>
      <c r="Z107">
        <v>4.7988609216815403</v>
      </c>
      <c r="AA107">
        <v>8.3811436746658002E-2</v>
      </c>
      <c r="AB107">
        <v>14.916763104219401</v>
      </c>
      <c r="AC107">
        <v>28.3129928015065</v>
      </c>
      <c r="AD107">
        <v>2.9485814995463699</v>
      </c>
      <c r="AE107">
        <v>9.7933590193506106</v>
      </c>
      <c r="AF107">
        <v>1.78357356760936</v>
      </c>
      <c r="AG107">
        <v>0.32449261359028903</v>
      </c>
      <c r="AH107">
        <v>1.3779971268398501</v>
      </c>
      <c r="AI107">
        <v>0.22500921487551201</v>
      </c>
      <c r="AJ107">
        <v>1.52689370812424</v>
      </c>
      <c r="AK107">
        <v>0.30912136540146601</v>
      </c>
      <c r="AL107">
        <v>0.939671306665535</v>
      </c>
      <c r="AM107">
        <v>0.141919867980455</v>
      </c>
      <c r="AN107">
        <v>0.86616513665133998</v>
      </c>
      <c r="AO107">
        <v>0.13780231454592901</v>
      </c>
      <c r="AP107">
        <v>7.02215456897535</v>
      </c>
      <c r="AQ107">
        <v>1.3258809066424699</v>
      </c>
    </row>
    <row r="108" spans="1:43" x14ac:dyDescent="0.25">
      <c r="A108" t="s">
        <v>547</v>
      </c>
      <c r="B108" t="s">
        <v>548</v>
      </c>
      <c r="C108" t="s">
        <v>548</v>
      </c>
      <c r="D108" t="s">
        <v>1030</v>
      </c>
      <c r="E108">
        <v>36.984000000000002</v>
      </c>
      <c r="F108">
        <v>68.147999999999996</v>
      </c>
      <c r="G108">
        <v>31.163</v>
      </c>
      <c r="H108">
        <v>178.939678388256</v>
      </c>
      <c r="I108">
        <v>1099.6176861579299</v>
      </c>
      <c r="J108">
        <v>7000</v>
      </c>
      <c r="K108">
        <v>27253.6139257293</v>
      </c>
      <c r="L108">
        <v>34.246055779973297</v>
      </c>
      <c r="M108">
        <v>6760.1853886982399</v>
      </c>
      <c r="N108">
        <v>699.92989658398506</v>
      </c>
      <c r="O108">
        <v>161.50568419413901</v>
      </c>
      <c r="P108">
        <v>18.965071228051201</v>
      </c>
      <c r="Q108">
        <v>5.5066838579991098</v>
      </c>
      <c r="R108">
        <v>11.7054109419678</v>
      </c>
      <c r="S108">
        <v>2021.5993099667701</v>
      </c>
      <c r="T108">
        <v>23.545130053169899</v>
      </c>
      <c r="U108">
        <v>3.1252770792105702</v>
      </c>
      <c r="V108">
        <v>5.0173207658105197</v>
      </c>
      <c r="W108">
        <v>3.10076073531684</v>
      </c>
      <c r="X108">
        <v>1.5654252238755899</v>
      </c>
      <c r="Y108">
        <v>7.1021315174310402</v>
      </c>
      <c r="Z108">
        <v>0.65514598013631598</v>
      </c>
      <c r="AA108">
        <v>1.9258467239407999</v>
      </c>
      <c r="AB108">
        <v>1.9018755427462399</v>
      </c>
      <c r="AC108">
        <v>3.9316769718554001</v>
      </c>
      <c r="AD108">
        <v>0.45669665531807102</v>
      </c>
      <c r="AE108">
        <v>1.55944222217488</v>
      </c>
      <c r="AF108">
        <v>0.27710342685238598</v>
      </c>
      <c r="AG108">
        <v>4.5587718245014001E-2</v>
      </c>
      <c r="AH108">
        <v>0.21092281908776001</v>
      </c>
      <c r="AI108">
        <v>3.3994934258241002E-2</v>
      </c>
      <c r="AJ108">
        <v>0.230917481301568</v>
      </c>
      <c r="AK108">
        <v>5.8649489355861999E-2</v>
      </c>
      <c r="AL108">
        <v>0.17208288766678601</v>
      </c>
      <c r="AM108">
        <v>2.7424498262487999E-2</v>
      </c>
      <c r="AN108">
        <v>0.22278792193456601</v>
      </c>
      <c r="AO108">
        <v>3.0386460731595E-2</v>
      </c>
      <c r="AP108">
        <v>0.85994001391557096</v>
      </c>
      <c r="AQ108">
        <v>0.72840441354199303</v>
      </c>
    </row>
    <row r="109" spans="1:43" x14ac:dyDescent="0.25">
      <c r="A109" t="s">
        <v>549</v>
      </c>
      <c r="B109" t="s">
        <v>550</v>
      </c>
      <c r="C109" t="s">
        <v>550</v>
      </c>
      <c r="D109" t="s">
        <v>1030</v>
      </c>
      <c r="E109">
        <v>36.984000000000002</v>
      </c>
      <c r="F109">
        <v>68.147999999999996</v>
      </c>
      <c r="G109">
        <v>31.163</v>
      </c>
      <c r="H109">
        <v>152.06522576827001</v>
      </c>
      <c r="I109">
        <v>1296.2932249932001</v>
      </c>
      <c r="J109">
        <v>7000</v>
      </c>
      <c r="K109">
        <v>24797.253096280401</v>
      </c>
      <c r="L109">
        <v>131.83914997735201</v>
      </c>
      <c r="M109">
        <v>6046.4850312035196</v>
      </c>
      <c r="N109">
        <v>976.33890836556895</v>
      </c>
      <c r="O109">
        <v>319.85757176589902</v>
      </c>
      <c r="P109">
        <v>26.330108560200301</v>
      </c>
      <c r="Q109">
        <v>7.2428820912690801</v>
      </c>
      <c r="R109">
        <v>19.622557234393401</v>
      </c>
      <c r="S109">
        <v>4817.3154921379601</v>
      </c>
      <c r="T109">
        <v>22.133518764976099</v>
      </c>
      <c r="U109">
        <v>3.8743084152701099</v>
      </c>
      <c r="V109">
        <v>5.4924786335642297</v>
      </c>
      <c r="W109">
        <v>3.8281050452824399</v>
      </c>
      <c r="X109">
        <v>4.3854333212735996</v>
      </c>
      <c r="Y109">
        <v>23.844504389812901</v>
      </c>
      <c r="Z109">
        <v>1.2633508449141599</v>
      </c>
      <c r="AA109">
        <v>5.9956060731454004</v>
      </c>
      <c r="AB109">
        <v>3.3269438240028202</v>
      </c>
      <c r="AC109">
        <v>6.7142213869149296</v>
      </c>
      <c r="AD109">
        <v>0.77806494185768904</v>
      </c>
      <c r="AE109">
        <v>2.9989354075310599</v>
      </c>
      <c r="AF109">
        <v>0.69511725286380599</v>
      </c>
      <c r="AG109">
        <v>0.10940665053856501</v>
      </c>
      <c r="AH109">
        <v>0.65116652945039</v>
      </c>
      <c r="AI109">
        <v>0.106308454769264</v>
      </c>
      <c r="AJ109">
        <v>0.73719036458405895</v>
      </c>
      <c r="AK109">
        <v>0.145851874374023</v>
      </c>
      <c r="AL109">
        <v>0.47527271826026002</v>
      </c>
      <c r="AM109">
        <v>8.6200463322495993E-2</v>
      </c>
      <c r="AN109">
        <v>0.55277773766188898</v>
      </c>
      <c r="AO109">
        <v>9.0071800591297005E-2</v>
      </c>
      <c r="AP109">
        <v>1.95274310393899</v>
      </c>
      <c r="AQ109">
        <v>1.53586087187247</v>
      </c>
    </row>
    <row r="110" spans="1:43" x14ac:dyDescent="0.25">
      <c r="A110" t="s">
        <v>551</v>
      </c>
      <c r="B110" t="s">
        <v>552</v>
      </c>
      <c r="C110" t="s">
        <v>552</v>
      </c>
      <c r="D110" t="s">
        <v>1030</v>
      </c>
      <c r="E110">
        <v>36.984000000000002</v>
      </c>
      <c r="F110">
        <v>68.147999999999996</v>
      </c>
      <c r="G110">
        <v>31.163</v>
      </c>
      <c r="H110">
        <v>147.599137531552</v>
      </c>
      <c r="I110">
        <v>1896.5079630897901</v>
      </c>
      <c r="J110">
        <v>7000</v>
      </c>
      <c r="K110">
        <v>26443.770768174702</v>
      </c>
      <c r="L110">
        <v>54.754730911424097</v>
      </c>
      <c r="M110">
        <v>6442.1003239588099</v>
      </c>
      <c r="N110">
        <v>2151.1891365633001</v>
      </c>
      <c r="O110">
        <v>231.480388389268</v>
      </c>
      <c r="P110">
        <v>24.005056357889199</v>
      </c>
      <c r="Q110">
        <v>6.6277933869754397</v>
      </c>
      <c r="R110">
        <v>21.495244455954499</v>
      </c>
      <c r="S110">
        <v>3805.2520165934302</v>
      </c>
      <c r="T110">
        <v>24.317655572369901</v>
      </c>
      <c r="U110">
        <v>2.7095971255954998</v>
      </c>
      <c r="V110">
        <v>4.6010309362828599</v>
      </c>
      <c r="W110">
        <v>2.6590008707920898</v>
      </c>
      <c r="X110">
        <v>1.94978215542072</v>
      </c>
      <c r="Y110">
        <v>7.5124700565176603</v>
      </c>
      <c r="Z110">
        <v>0.85844919370710404</v>
      </c>
      <c r="AA110">
        <v>4.8621366275364304</v>
      </c>
      <c r="AB110">
        <v>1.8839207631119199</v>
      </c>
      <c r="AC110">
        <v>3.9693720313638501</v>
      </c>
      <c r="AD110">
        <v>0.47223938554836598</v>
      </c>
      <c r="AE110">
        <v>1.6817606127275799</v>
      </c>
      <c r="AF110">
        <v>0.31036215458173499</v>
      </c>
      <c r="AG110">
        <v>5.9662377829144998E-2</v>
      </c>
      <c r="AH110">
        <v>0.30798210722198299</v>
      </c>
      <c r="AI110">
        <v>4.4775242055781997E-2</v>
      </c>
      <c r="AJ110">
        <v>0.29267352635085198</v>
      </c>
      <c r="AK110">
        <v>6.3642899725468993E-2</v>
      </c>
      <c r="AL110">
        <v>0.22089098745674099</v>
      </c>
      <c r="AM110">
        <v>3.4131491339235001E-2</v>
      </c>
      <c r="AN110">
        <v>0.25188937679357998</v>
      </c>
      <c r="AO110">
        <v>3.2319527828611E-2</v>
      </c>
      <c r="AP110">
        <v>0.93761849374368</v>
      </c>
      <c r="AQ110">
        <v>0.73390752930622105</v>
      </c>
    </row>
    <row r="111" spans="1:43" x14ac:dyDescent="0.25">
      <c r="A111" t="s">
        <v>553</v>
      </c>
      <c r="B111" t="s">
        <v>554</v>
      </c>
      <c r="C111" t="s">
        <v>554</v>
      </c>
      <c r="D111" t="s">
        <v>1030</v>
      </c>
      <c r="E111">
        <v>36.984000000000002</v>
      </c>
      <c r="F111">
        <v>68.147999999999996</v>
      </c>
      <c r="G111">
        <v>31.163</v>
      </c>
      <c r="H111">
        <v>212.085200857931</v>
      </c>
      <c r="I111">
        <v>2185.65103634357</v>
      </c>
      <c r="J111">
        <v>7000</v>
      </c>
      <c r="K111">
        <v>26153.836461216699</v>
      </c>
      <c r="L111">
        <v>137.378318525981</v>
      </c>
      <c r="M111">
        <v>6390.9221610006298</v>
      </c>
      <c r="N111">
        <v>3073.2959747765099</v>
      </c>
      <c r="O111">
        <v>464.221873779916</v>
      </c>
      <c r="P111">
        <v>22.371660405250001</v>
      </c>
      <c r="Q111">
        <v>6.0734183608938199</v>
      </c>
      <c r="R111">
        <v>26.410912092670898</v>
      </c>
      <c r="S111">
        <v>3668.9005150059402</v>
      </c>
      <c r="T111">
        <v>25.306612799267999</v>
      </c>
      <c r="U111">
        <v>5.9110937937988499</v>
      </c>
      <c r="V111">
        <v>7.9662443334377597</v>
      </c>
      <c r="W111">
        <v>5.8891099768451003</v>
      </c>
      <c r="X111">
        <v>2.5685661494058198</v>
      </c>
      <c r="Y111">
        <v>8.5719745125937692</v>
      </c>
      <c r="Z111">
        <v>2.66615553578659</v>
      </c>
      <c r="AA111">
        <v>4.6185542648851099</v>
      </c>
      <c r="AB111">
        <v>3.78642100307514</v>
      </c>
      <c r="AC111">
        <v>7.3201066135128103</v>
      </c>
      <c r="AD111">
        <v>0.78879920141987403</v>
      </c>
      <c r="AE111">
        <v>3.0273813229189002</v>
      </c>
      <c r="AF111">
        <v>0.53932550367147003</v>
      </c>
      <c r="AG111">
        <v>0.102458102410296</v>
      </c>
      <c r="AH111">
        <v>0.46780169321688098</v>
      </c>
      <c r="AI111">
        <v>6.9394532636638001E-2</v>
      </c>
      <c r="AJ111">
        <v>0.48952737552441999</v>
      </c>
      <c r="AK111">
        <v>8.5814492222857003E-2</v>
      </c>
      <c r="AL111">
        <v>0.26654366224918202</v>
      </c>
      <c r="AM111">
        <v>3.8284423148802003E-2</v>
      </c>
      <c r="AN111">
        <v>0.249987035735691</v>
      </c>
      <c r="AO111">
        <v>4.3972557682310003E-2</v>
      </c>
      <c r="AP111">
        <v>1.2363457550050101</v>
      </c>
      <c r="AQ111">
        <v>0.81355616581739998</v>
      </c>
    </row>
    <row r="112" spans="1:43" x14ac:dyDescent="0.25">
      <c r="A112" t="s">
        <v>555</v>
      </c>
      <c r="B112" t="s">
        <v>556</v>
      </c>
      <c r="C112" t="s">
        <v>556</v>
      </c>
      <c r="D112" t="s">
        <v>1030</v>
      </c>
      <c r="E112">
        <v>36.984000000000002</v>
      </c>
      <c r="F112">
        <v>68.147999999999996</v>
      </c>
      <c r="G112">
        <v>31.163</v>
      </c>
      <c r="H112">
        <v>166.99021428016701</v>
      </c>
      <c r="I112">
        <v>1636.0690221367799</v>
      </c>
      <c r="J112">
        <v>7000</v>
      </c>
      <c r="K112">
        <v>24029.508320167999</v>
      </c>
      <c r="L112">
        <v>457.98485210252898</v>
      </c>
      <c r="M112">
        <v>5172.40972698715</v>
      </c>
      <c r="N112">
        <v>2173.4445636431901</v>
      </c>
      <c r="O112">
        <v>350.159020417058</v>
      </c>
      <c r="P112">
        <v>27.548625797622201</v>
      </c>
      <c r="Q112">
        <v>8.1148831618919601</v>
      </c>
      <c r="R112">
        <v>16.779724657645101</v>
      </c>
      <c r="S112">
        <v>3118.7796472694499</v>
      </c>
      <c r="T112">
        <v>21.129516135658701</v>
      </c>
      <c r="U112">
        <v>4.2067422738001703</v>
      </c>
      <c r="V112">
        <v>5.9210759255599097</v>
      </c>
      <c r="W112">
        <v>4.2495497833581002</v>
      </c>
      <c r="X112">
        <v>4.1381421972386496</v>
      </c>
      <c r="Y112">
        <v>14.6740698939405</v>
      </c>
      <c r="Z112">
        <v>1.2507969585577501</v>
      </c>
      <c r="AA112">
        <v>3.9310466882793702</v>
      </c>
      <c r="AB112">
        <v>5.9462549002781602</v>
      </c>
      <c r="AC112">
        <v>16.593869738360102</v>
      </c>
      <c r="AD112">
        <v>2.1580317753170899</v>
      </c>
      <c r="AE112">
        <v>8.6884857590765101</v>
      </c>
      <c r="AF112">
        <v>1.5846202945364301</v>
      </c>
      <c r="AG112">
        <v>0.22389777652286599</v>
      </c>
      <c r="AH112">
        <v>1.0962494217099299</v>
      </c>
      <c r="AI112">
        <v>0.143927605796111</v>
      </c>
      <c r="AJ112">
        <v>0.77634950967910399</v>
      </c>
      <c r="AK112">
        <v>0.13736318375839601</v>
      </c>
      <c r="AL112">
        <v>0.37856990659433498</v>
      </c>
      <c r="AM112">
        <v>5.3702997570105999E-2</v>
      </c>
      <c r="AN112">
        <v>0.37203941096906101</v>
      </c>
      <c r="AO112">
        <v>5.8973026405314002E-2</v>
      </c>
      <c r="AP112">
        <v>2.0022547233447101</v>
      </c>
      <c r="AQ112">
        <v>1.03270576209859</v>
      </c>
    </row>
    <row r="113" spans="1:43" x14ac:dyDescent="0.25">
      <c r="A113" t="s">
        <v>557</v>
      </c>
      <c r="B113" t="s">
        <v>558</v>
      </c>
      <c r="C113" t="s">
        <v>558</v>
      </c>
      <c r="D113" t="s">
        <v>1030</v>
      </c>
      <c r="E113">
        <v>36.984000000000002</v>
      </c>
      <c r="F113">
        <v>68.147999999999996</v>
      </c>
      <c r="G113">
        <v>31.163</v>
      </c>
      <c r="H113">
        <v>156.32012444083</v>
      </c>
      <c r="I113">
        <v>1565.75202091407</v>
      </c>
      <c r="J113">
        <v>7000</v>
      </c>
      <c r="K113">
        <v>26505.049104135</v>
      </c>
      <c r="L113">
        <v>244.02359848590501</v>
      </c>
      <c r="M113">
        <v>6088.8492481301701</v>
      </c>
      <c r="N113">
        <v>1856.59268921332</v>
      </c>
      <c r="O113">
        <v>246.27207236925801</v>
      </c>
      <c r="P113">
        <v>23.625609905426199</v>
      </c>
      <c r="Q113">
        <v>6.7999892532025203</v>
      </c>
      <c r="R113">
        <v>17.4283476642163</v>
      </c>
      <c r="S113">
        <v>2487.2062301732199</v>
      </c>
      <c r="T113">
        <v>21.994487142292702</v>
      </c>
      <c r="U113">
        <v>3.2062814510523201</v>
      </c>
      <c r="V113">
        <v>4.88039510905962</v>
      </c>
      <c r="W113">
        <v>3.1749622234852999</v>
      </c>
      <c r="X113">
        <v>3.3334806658106002</v>
      </c>
      <c r="Y113">
        <v>12.22971640904</v>
      </c>
      <c r="Z113">
        <v>0.97808318451697995</v>
      </c>
      <c r="AA113">
        <v>3.02836631913878</v>
      </c>
      <c r="AB113">
        <v>3.00700012260672</v>
      </c>
      <c r="AC113">
        <v>6.2104896663818296</v>
      </c>
      <c r="AD113">
        <v>0.71610418850122703</v>
      </c>
      <c r="AE113">
        <v>2.7781031815955401</v>
      </c>
      <c r="AF113">
        <v>0.59976113659879804</v>
      </c>
      <c r="AG113">
        <v>9.8735922815476995E-2</v>
      </c>
      <c r="AH113">
        <v>0.54844916505211005</v>
      </c>
      <c r="AI113">
        <v>8.4663641693665997E-2</v>
      </c>
      <c r="AJ113">
        <v>0.56244196813200997</v>
      </c>
      <c r="AK113">
        <v>0.11359902514323</v>
      </c>
      <c r="AL113">
        <v>0.37160181208795301</v>
      </c>
      <c r="AM113">
        <v>5.5572535746029002E-2</v>
      </c>
      <c r="AN113">
        <v>0.39826110771288098</v>
      </c>
      <c r="AO113">
        <v>6.0887136544460999E-2</v>
      </c>
      <c r="AP113">
        <v>1.36083001794439</v>
      </c>
      <c r="AQ113">
        <v>1.0518552579779901</v>
      </c>
    </row>
    <row r="114" spans="1:43" x14ac:dyDescent="0.25">
      <c r="A114" t="s">
        <v>559</v>
      </c>
      <c r="B114" t="s">
        <v>560</v>
      </c>
      <c r="C114" t="s">
        <v>560</v>
      </c>
      <c r="D114" t="s">
        <v>1030</v>
      </c>
      <c r="E114">
        <v>36.984000000000002</v>
      </c>
      <c r="F114">
        <v>68.147999999999996</v>
      </c>
      <c r="G114">
        <v>31.163</v>
      </c>
      <c r="H114">
        <v>151.54190421879301</v>
      </c>
      <c r="I114">
        <v>2064.93475136286</v>
      </c>
      <c r="J114">
        <v>7000</v>
      </c>
      <c r="K114">
        <v>23230.003537925299</v>
      </c>
      <c r="L114">
        <v>81.762781853648093</v>
      </c>
      <c r="M114">
        <v>5313.8350143732796</v>
      </c>
      <c r="N114">
        <v>2168.4909610540299</v>
      </c>
      <c r="O114">
        <v>215.51710404507801</v>
      </c>
      <c r="P114">
        <v>26.618126137911801</v>
      </c>
      <c r="Q114">
        <v>9.8734533065913705</v>
      </c>
      <c r="R114">
        <v>26.270013121748399</v>
      </c>
      <c r="S114">
        <v>3191.8243844643298</v>
      </c>
      <c r="T114">
        <v>22.0448708731215</v>
      </c>
      <c r="U114">
        <v>2.9510565622638998</v>
      </c>
      <c r="V114">
        <v>4.7304103463012996</v>
      </c>
      <c r="W114">
        <v>2.93114550424814</v>
      </c>
      <c r="X114">
        <v>2.3182773741275602</v>
      </c>
      <c r="Y114">
        <v>8.7143779837011</v>
      </c>
      <c r="Z114">
        <v>0.79181849920646397</v>
      </c>
      <c r="AA114">
        <v>3.2721395546221199</v>
      </c>
      <c r="AB114">
        <v>2.57347685739356</v>
      </c>
      <c r="AC114">
        <v>4.6771383395674304</v>
      </c>
      <c r="AD114">
        <v>0.48726836183804501</v>
      </c>
      <c r="AE114">
        <v>1.7666511288403099</v>
      </c>
      <c r="AF114">
        <v>0.348765912485479</v>
      </c>
      <c r="AG114">
        <v>6.3488212029996993E-2</v>
      </c>
      <c r="AH114">
        <v>0.29213211819976298</v>
      </c>
      <c r="AI114">
        <v>4.7675579805857002E-2</v>
      </c>
      <c r="AJ114">
        <v>0.367788109629403</v>
      </c>
      <c r="AK114">
        <v>7.8355932757410998E-2</v>
      </c>
      <c r="AL114">
        <v>0.26870392737690901</v>
      </c>
      <c r="AM114">
        <v>3.9406671145249997E-2</v>
      </c>
      <c r="AN114">
        <v>0.281848955897744</v>
      </c>
      <c r="AO114">
        <v>4.4167517898905002E-2</v>
      </c>
      <c r="AP114">
        <v>1.1010389586141001</v>
      </c>
      <c r="AQ114">
        <v>0.89406982641828403</v>
      </c>
    </row>
    <row r="115" spans="1:43" x14ac:dyDescent="0.25">
      <c r="A115" t="s">
        <v>561</v>
      </c>
      <c r="B115" t="s">
        <v>562</v>
      </c>
      <c r="C115" t="s">
        <v>562</v>
      </c>
      <c r="D115" t="s">
        <v>1030</v>
      </c>
      <c r="E115">
        <v>36.984000000000002</v>
      </c>
      <c r="F115">
        <v>68.147999999999996</v>
      </c>
      <c r="G115">
        <v>31.163</v>
      </c>
      <c r="H115">
        <v>127.211876405133</v>
      </c>
      <c r="I115">
        <v>1623.61947474975</v>
      </c>
      <c r="J115">
        <v>7000</v>
      </c>
      <c r="K115">
        <v>28024.408903538999</v>
      </c>
      <c r="L115">
        <v>89.697204803819005</v>
      </c>
      <c r="M115">
        <v>5622.8079358614896</v>
      </c>
      <c r="N115">
        <v>1538.0053380533</v>
      </c>
      <c r="O115">
        <v>203.967048615496</v>
      </c>
      <c r="P115">
        <v>30.313515039709099</v>
      </c>
      <c r="Q115">
        <v>14.246501659798801</v>
      </c>
      <c r="R115">
        <v>16.961444317356701</v>
      </c>
      <c r="S115">
        <v>2572.95935007155</v>
      </c>
      <c r="T115">
        <v>22.4246631256526</v>
      </c>
      <c r="U115">
        <v>2.6838676788948601</v>
      </c>
      <c r="V115">
        <v>4.4797166281362504</v>
      </c>
      <c r="W115">
        <v>2.6660607693079399</v>
      </c>
      <c r="X115">
        <v>2.67828308363638</v>
      </c>
      <c r="Y115">
        <v>9.0518554116963106</v>
      </c>
      <c r="Z115">
        <v>0.773630901022761</v>
      </c>
      <c r="AA115">
        <v>1.80705336442216</v>
      </c>
      <c r="AB115">
        <v>3.10948274876877</v>
      </c>
      <c r="AC115">
        <v>5.6369035759287502</v>
      </c>
      <c r="AD115">
        <v>0.63574676182614198</v>
      </c>
      <c r="AE115">
        <v>2.3143152396736499</v>
      </c>
      <c r="AF115">
        <v>0.441727986613768</v>
      </c>
      <c r="AG115">
        <v>8.8246887321595996E-2</v>
      </c>
      <c r="AH115">
        <v>0.40396961288628802</v>
      </c>
      <c r="AI115">
        <v>6.4658357914556999E-2</v>
      </c>
      <c r="AJ115">
        <v>0.45264181102428602</v>
      </c>
      <c r="AK115">
        <v>9.5627828809800003E-2</v>
      </c>
      <c r="AL115">
        <v>0.30269114799711999</v>
      </c>
      <c r="AM115">
        <v>4.2049654475947003E-2</v>
      </c>
      <c r="AN115">
        <v>0.302998465385659</v>
      </c>
      <c r="AO115">
        <v>5.1072762098997998E-2</v>
      </c>
      <c r="AP115">
        <v>1.2868566263380199</v>
      </c>
      <c r="AQ115">
        <v>0.87985078266096495</v>
      </c>
    </row>
    <row r="116" spans="1:43" x14ac:dyDescent="0.25">
      <c r="A116" t="s">
        <v>563</v>
      </c>
      <c r="B116" t="s">
        <v>564</v>
      </c>
      <c r="C116" t="s">
        <v>564</v>
      </c>
      <c r="D116" t="s">
        <v>1030</v>
      </c>
      <c r="E116">
        <v>36.984000000000002</v>
      </c>
      <c r="F116">
        <v>68.147999999999996</v>
      </c>
      <c r="G116">
        <v>31.163</v>
      </c>
      <c r="H116">
        <v>158.61462081667699</v>
      </c>
      <c r="I116">
        <v>2899.3457248258001</v>
      </c>
      <c r="J116">
        <v>7000</v>
      </c>
      <c r="K116">
        <v>28425.005316652099</v>
      </c>
      <c r="L116">
        <v>74.435538761344901</v>
      </c>
      <c r="M116">
        <v>5856.4485958824898</v>
      </c>
      <c r="N116">
        <v>3881.6420672801401</v>
      </c>
      <c r="O116">
        <v>309.69813686660598</v>
      </c>
      <c r="P116">
        <v>28.1922901336508</v>
      </c>
      <c r="Q116">
        <v>7.4400248626165801</v>
      </c>
      <c r="R116">
        <v>30.520314244161501</v>
      </c>
      <c r="S116">
        <v>3799.7772891927002</v>
      </c>
      <c r="T116">
        <v>22.495256348721899</v>
      </c>
      <c r="U116">
        <v>4.1873296249407499</v>
      </c>
      <c r="V116">
        <v>5.9400210191806897</v>
      </c>
      <c r="W116">
        <v>4.1272487760035901</v>
      </c>
      <c r="X116">
        <v>2.5859555649567101</v>
      </c>
      <c r="Y116">
        <v>9.7439878869992693</v>
      </c>
      <c r="Z116">
        <v>1.24572671225885</v>
      </c>
      <c r="AA116">
        <v>5.5344743147774196</v>
      </c>
      <c r="AB116">
        <v>2.79860627898013</v>
      </c>
      <c r="AC116">
        <v>5.75014275544219</v>
      </c>
      <c r="AD116">
        <v>0.62808814992531004</v>
      </c>
      <c r="AE116">
        <v>2.3341702196166998</v>
      </c>
      <c r="AF116">
        <v>0.43148773073747498</v>
      </c>
      <c r="AG116">
        <v>8.3923389209987001E-2</v>
      </c>
      <c r="AH116">
        <v>0.36657766122785201</v>
      </c>
      <c r="AI116">
        <v>5.7521918354649003E-2</v>
      </c>
      <c r="AJ116">
        <v>0.441421435897838</v>
      </c>
      <c r="AK116">
        <v>9.3603416689750002E-2</v>
      </c>
      <c r="AL116">
        <v>0.27499278386313097</v>
      </c>
      <c r="AM116">
        <v>4.8515063773713001E-2</v>
      </c>
      <c r="AN116">
        <v>0.360178993775982</v>
      </c>
      <c r="AO116">
        <v>5.777406060958E-2</v>
      </c>
      <c r="AP116">
        <v>1.32263344683058</v>
      </c>
      <c r="AQ116">
        <v>0.994265888876116</v>
      </c>
    </row>
    <row r="117" spans="1:43" x14ac:dyDescent="0.25">
      <c r="A117" t="s">
        <v>565</v>
      </c>
      <c r="B117" t="s">
        <v>566</v>
      </c>
      <c r="C117" t="s">
        <v>566</v>
      </c>
      <c r="D117" t="s">
        <v>1030</v>
      </c>
      <c r="E117">
        <v>36.984000000000002</v>
      </c>
      <c r="F117">
        <v>68.147999999999996</v>
      </c>
      <c r="G117">
        <v>31.163</v>
      </c>
      <c r="H117">
        <v>168.52654587570601</v>
      </c>
      <c r="I117">
        <v>1439.98219144936</v>
      </c>
      <c r="J117">
        <v>7000</v>
      </c>
      <c r="K117">
        <v>24970.619244549602</v>
      </c>
      <c r="L117">
        <v>214.33725108905099</v>
      </c>
      <c r="M117">
        <v>5827.8139427789001</v>
      </c>
      <c r="N117">
        <v>1269.9642831901399</v>
      </c>
      <c r="O117">
        <v>414.09912511097099</v>
      </c>
      <c r="P117">
        <v>27.068249270530799</v>
      </c>
      <c r="Q117">
        <v>7.3771311274675799</v>
      </c>
      <c r="R117">
        <v>13.9018872534346</v>
      </c>
      <c r="S117">
        <v>2241.6695897095701</v>
      </c>
      <c r="T117">
        <v>21.904483178836799</v>
      </c>
      <c r="U117">
        <v>3.3276285097409</v>
      </c>
      <c r="V117">
        <v>5.0033713001587099</v>
      </c>
      <c r="W117">
        <v>3.2766922992274101</v>
      </c>
      <c r="X117">
        <v>3.2193062023847401</v>
      </c>
      <c r="Y117">
        <v>10.3149530887005</v>
      </c>
      <c r="Z117">
        <v>1.5839382629510399</v>
      </c>
      <c r="AA117">
        <v>3.0320118748371798</v>
      </c>
      <c r="AB117">
        <v>5.27935026450547</v>
      </c>
      <c r="AC117">
        <v>13.4700412253318</v>
      </c>
      <c r="AD117">
        <v>1.6424110452484</v>
      </c>
      <c r="AE117">
        <v>6.1360498160529602</v>
      </c>
      <c r="AF117">
        <v>1.0257262180582001</v>
      </c>
      <c r="AG117">
        <v>0.14839230849996099</v>
      </c>
      <c r="AH117">
        <v>0.71406788332138604</v>
      </c>
      <c r="AI117">
        <v>9.0058156990970001E-2</v>
      </c>
      <c r="AJ117">
        <v>0.53318040393098098</v>
      </c>
      <c r="AK117">
        <v>0.11544018545024801</v>
      </c>
      <c r="AL117">
        <v>0.36107699723312803</v>
      </c>
      <c r="AM117">
        <v>5.0743995893602997E-2</v>
      </c>
      <c r="AN117">
        <v>0.357633238409645</v>
      </c>
      <c r="AO117">
        <v>5.2168230331236E-2</v>
      </c>
      <c r="AP117">
        <v>2.1108310177928402</v>
      </c>
      <c r="AQ117">
        <v>1.18149712637978</v>
      </c>
    </row>
    <row r="118" spans="1:43" x14ac:dyDescent="0.25">
      <c r="A118" t="s">
        <v>567</v>
      </c>
      <c r="B118" t="s">
        <v>568</v>
      </c>
      <c r="C118" t="s">
        <v>568</v>
      </c>
      <c r="D118" t="s">
        <v>1030</v>
      </c>
      <c r="E118">
        <v>36.984000000000002</v>
      </c>
      <c r="F118">
        <v>68.147999999999996</v>
      </c>
      <c r="G118">
        <v>31.163</v>
      </c>
      <c r="H118">
        <v>162.15625466110501</v>
      </c>
      <c r="I118">
        <v>1309.3097386740999</v>
      </c>
      <c r="J118">
        <v>7000</v>
      </c>
      <c r="K118">
        <v>29178.674392248999</v>
      </c>
      <c r="L118">
        <v>39.100068606547801</v>
      </c>
      <c r="M118">
        <v>6128.1233103492596</v>
      </c>
      <c r="N118">
        <v>708.48399544960603</v>
      </c>
      <c r="O118">
        <v>318.75754170832499</v>
      </c>
      <c r="P118">
        <v>25.657073445302199</v>
      </c>
      <c r="Q118">
        <v>6.9681322943996102</v>
      </c>
      <c r="R118">
        <v>12.170012759926401</v>
      </c>
      <c r="S118">
        <v>4709.0497759567797</v>
      </c>
      <c r="T118">
        <v>21.836178076297202</v>
      </c>
      <c r="U118">
        <v>3.0614944902822798</v>
      </c>
      <c r="V118">
        <v>4.7375297636517804</v>
      </c>
      <c r="W118">
        <v>3.0466492346227101</v>
      </c>
      <c r="X118">
        <v>2.1517971526376201</v>
      </c>
      <c r="Y118">
        <v>10.1928800796745</v>
      </c>
      <c r="Z118">
        <v>1.14774264860882</v>
      </c>
      <c r="AA118">
        <v>3.6384560619091899</v>
      </c>
      <c r="AB118">
        <v>3.1297126290683699</v>
      </c>
      <c r="AC118">
        <v>5.4415709222491797</v>
      </c>
      <c r="AD118">
        <v>0.56520592106691403</v>
      </c>
      <c r="AE118">
        <v>1.8371435767429201</v>
      </c>
      <c r="AF118">
        <v>0.27799894329210301</v>
      </c>
      <c r="AG118">
        <v>6.2248465064336997E-2</v>
      </c>
      <c r="AH118">
        <v>0.223844557196827</v>
      </c>
      <c r="AI118">
        <v>4.2049097966536997E-2</v>
      </c>
      <c r="AJ118">
        <v>0.32012869604023297</v>
      </c>
      <c r="AK118">
        <v>7.4172137916548003E-2</v>
      </c>
      <c r="AL118">
        <v>0.235839295514018</v>
      </c>
      <c r="AM118">
        <v>3.8439751430639997E-2</v>
      </c>
      <c r="AN118">
        <v>0.29496752946131499</v>
      </c>
      <c r="AO118">
        <v>4.9241618201699998E-2</v>
      </c>
      <c r="AP118">
        <v>1.2131374957495</v>
      </c>
      <c r="AQ118">
        <v>1.05995013578426</v>
      </c>
    </row>
    <row r="119" spans="1:43" x14ac:dyDescent="0.25">
      <c r="A119" t="s">
        <v>569</v>
      </c>
      <c r="B119" t="s">
        <v>570</v>
      </c>
      <c r="C119" t="s">
        <v>570</v>
      </c>
      <c r="D119" t="s">
        <v>1030</v>
      </c>
      <c r="E119">
        <v>36.984000000000002</v>
      </c>
      <c r="F119">
        <v>68.147999999999996</v>
      </c>
      <c r="G119">
        <v>31.163</v>
      </c>
      <c r="H119">
        <v>121.045622633718</v>
      </c>
      <c r="I119">
        <v>1352.7072302408801</v>
      </c>
      <c r="J119">
        <v>7000</v>
      </c>
      <c r="K119">
        <v>26276.5188761071</v>
      </c>
      <c r="L119">
        <v>336.75575501934998</v>
      </c>
      <c r="M119">
        <v>6561.9884497122403</v>
      </c>
      <c r="N119">
        <v>1637.8487256057999</v>
      </c>
      <c r="O119">
        <v>246.39893598817599</v>
      </c>
      <c r="P119">
        <v>21.9194185626658</v>
      </c>
      <c r="Q119">
        <v>8.7936055931399704</v>
      </c>
      <c r="R119">
        <v>14.858622805466</v>
      </c>
      <c r="S119">
        <v>2653.6317594830498</v>
      </c>
      <c r="T119">
        <v>23.465402347176799</v>
      </c>
      <c r="U119">
        <v>3.46324386875385</v>
      </c>
      <c r="V119">
        <v>5.2811467480590002</v>
      </c>
      <c r="W119">
        <v>3.4002466196237702</v>
      </c>
      <c r="X119">
        <v>3.57848213659407</v>
      </c>
      <c r="Y119">
        <v>7.1126582672154797</v>
      </c>
      <c r="Z119">
        <v>0.84301257694038301</v>
      </c>
      <c r="AA119">
        <v>2.2334849964565699</v>
      </c>
      <c r="AB119">
        <v>5.9573048378062996</v>
      </c>
      <c r="AC119">
        <v>15.2429840396915</v>
      </c>
      <c r="AD119">
        <v>1.88273065172163</v>
      </c>
      <c r="AE119">
        <v>7.3209147215716301</v>
      </c>
      <c r="AF119">
        <v>1.35780732730059</v>
      </c>
      <c r="AG119">
        <v>0.114201380630292</v>
      </c>
      <c r="AH119">
        <v>0.92332070911582498</v>
      </c>
      <c r="AI119">
        <v>0.12659905473581101</v>
      </c>
      <c r="AJ119">
        <v>0.66121989918760504</v>
      </c>
      <c r="AK119">
        <v>0.12602955261985399</v>
      </c>
      <c r="AL119">
        <v>0.31054170000000197</v>
      </c>
      <c r="AM119">
        <v>4.3984066882323002E-2</v>
      </c>
      <c r="AN119">
        <v>0.29535516040216298</v>
      </c>
      <c r="AO119">
        <v>4.2291237822945998E-2</v>
      </c>
      <c r="AP119">
        <v>1.56539384804447</v>
      </c>
      <c r="AQ119">
        <v>0.74435908657152705</v>
      </c>
    </row>
    <row r="120" spans="1:43" x14ac:dyDescent="0.25">
      <c r="A120" t="s">
        <v>571</v>
      </c>
      <c r="B120" t="s">
        <v>572</v>
      </c>
      <c r="C120" t="s">
        <v>572</v>
      </c>
      <c r="D120" t="s">
        <v>1030</v>
      </c>
      <c r="E120">
        <v>36.984000000000002</v>
      </c>
      <c r="F120">
        <v>68.147999999999996</v>
      </c>
      <c r="G120">
        <v>31.163</v>
      </c>
      <c r="H120">
        <v>226.44379415512</v>
      </c>
      <c r="I120">
        <v>1352.3788970763301</v>
      </c>
      <c r="J120">
        <v>7000</v>
      </c>
      <c r="K120">
        <v>28722.1392193432</v>
      </c>
      <c r="L120">
        <v>565.74187333792202</v>
      </c>
      <c r="M120">
        <v>6068.1453166028496</v>
      </c>
      <c r="N120">
        <v>2372.3270915559501</v>
      </c>
      <c r="O120">
        <v>372.681623606166</v>
      </c>
      <c r="P120">
        <v>22.174800460314401</v>
      </c>
      <c r="Q120">
        <v>6.3454696629363703</v>
      </c>
      <c r="R120">
        <v>16.097514155080201</v>
      </c>
      <c r="S120">
        <v>2938.00041139732</v>
      </c>
      <c r="T120">
        <v>21.427248740721399</v>
      </c>
      <c r="U120">
        <v>7.0303954483867797</v>
      </c>
      <c r="V120">
        <v>8.7117074028382699</v>
      </c>
      <c r="W120">
        <v>6.9735888766508296</v>
      </c>
      <c r="X120">
        <v>3.7020715635578698</v>
      </c>
      <c r="Y120">
        <v>8.5305898140456904</v>
      </c>
      <c r="Z120">
        <v>1.30913765296281</v>
      </c>
      <c r="AA120">
        <v>4.2251470852374098</v>
      </c>
      <c r="AB120">
        <v>3.6025781891684998</v>
      </c>
      <c r="AC120">
        <v>7.8042393607950196</v>
      </c>
      <c r="AD120">
        <v>0.84618103497219899</v>
      </c>
      <c r="AE120">
        <v>3.5166262475841701</v>
      </c>
      <c r="AF120">
        <v>0.86139849426003301</v>
      </c>
      <c r="AG120">
        <v>0.17365021433467501</v>
      </c>
      <c r="AH120">
        <v>0.91735051799491996</v>
      </c>
      <c r="AI120">
        <v>0.13206248773988299</v>
      </c>
      <c r="AJ120">
        <v>0.72706070598279704</v>
      </c>
      <c r="AK120">
        <v>0.13419696914603399</v>
      </c>
      <c r="AL120">
        <v>0.37251662552347398</v>
      </c>
      <c r="AM120">
        <v>4.9905692789674001E-2</v>
      </c>
      <c r="AN120">
        <v>0.318001998107102</v>
      </c>
      <c r="AO120">
        <v>4.8209501101550999E-2</v>
      </c>
      <c r="AP120">
        <v>1.28606616422356</v>
      </c>
      <c r="AQ120">
        <v>1.2348076068655001</v>
      </c>
    </row>
    <row r="121" spans="1:43" x14ac:dyDescent="0.25">
      <c r="A121" t="s">
        <v>573</v>
      </c>
      <c r="B121" t="s">
        <v>574</v>
      </c>
      <c r="C121" t="s">
        <v>574</v>
      </c>
      <c r="D121" t="s">
        <v>1030</v>
      </c>
      <c r="E121">
        <v>36.984000000000002</v>
      </c>
      <c r="F121">
        <v>68.147999999999996</v>
      </c>
      <c r="G121">
        <v>31.163</v>
      </c>
      <c r="H121">
        <v>154.55659456179899</v>
      </c>
      <c r="I121">
        <v>1401.39896480012</v>
      </c>
      <c r="J121">
        <v>7000</v>
      </c>
      <c r="K121">
        <v>27046.987624529302</v>
      </c>
      <c r="L121">
        <v>66.882501301428206</v>
      </c>
      <c r="M121">
        <v>5450.9419905586001</v>
      </c>
      <c r="N121">
        <v>898.38337760809998</v>
      </c>
      <c r="O121">
        <v>285.67524896610098</v>
      </c>
      <c r="P121">
        <v>26.6787770893635</v>
      </c>
      <c r="Q121">
        <v>7.1251711568371299</v>
      </c>
      <c r="R121">
        <v>13.860752769851199</v>
      </c>
      <c r="S121">
        <v>1974.98571403031</v>
      </c>
      <c r="T121">
        <v>20.760509322188401</v>
      </c>
      <c r="U121">
        <v>2.8686508203283401</v>
      </c>
      <c r="V121">
        <v>4.5257001625587003</v>
      </c>
      <c r="W121">
        <v>2.8445895019794301</v>
      </c>
      <c r="X121">
        <v>2.1664674196728</v>
      </c>
      <c r="Y121">
        <v>8.6159376731106398</v>
      </c>
      <c r="Z121">
        <v>1.1036669309220299</v>
      </c>
      <c r="AA121">
        <v>2.61038611219842</v>
      </c>
      <c r="AB121">
        <v>3.10418993391455</v>
      </c>
      <c r="AC121">
        <v>6.81561070579074</v>
      </c>
      <c r="AD121">
        <v>0.77065104871650802</v>
      </c>
      <c r="AE121">
        <v>2.9996697196708699</v>
      </c>
      <c r="AF121">
        <v>0.48746464773977999</v>
      </c>
      <c r="AG121">
        <v>7.5572106804679004E-2</v>
      </c>
      <c r="AH121">
        <v>0.37956801843471299</v>
      </c>
      <c r="AI121">
        <v>5.5738716783217998E-2</v>
      </c>
      <c r="AJ121">
        <v>0.35598164990594999</v>
      </c>
      <c r="AK121">
        <v>7.7254736511434996E-2</v>
      </c>
      <c r="AL121">
        <v>0.232517724517705</v>
      </c>
      <c r="AM121">
        <v>3.8069692979946002E-2</v>
      </c>
      <c r="AN121">
        <v>0.284018926679244</v>
      </c>
      <c r="AO121">
        <v>4.6546649543297E-2</v>
      </c>
      <c r="AP121">
        <v>1.2848241896518899</v>
      </c>
      <c r="AQ121">
        <v>0.88448587708179005</v>
      </c>
    </row>
    <row r="122" spans="1:43" x14ac:dyDescent="0.25">
      <c r="A122" t="s">
        <v>575</v>
      </c>
      <c r="B122" t="s">
        <v>576</v>
      </c>
      <c r="C122" t="s">
        <v>576</v>
      </c>
      <c r="D122" t="s">
        <v>1030</v>
      </c>
      <c r="E122">
        <v>36.984000000000002</v>
      </c>
      <c r="F122">
        <v>68.147999999999996</v>
      </c>
      <c r="G122">
        <v>31.163</v>
      </c>
      <c r="H122">
        <v>143.862875823482</v>
      </c>
      <c r="I122">
        <v>1821.9028817646899</v>
      </c>
      <c r="J122">
        <v>7000</v>
      </c>
      <c r="K122">
        <v>23490.999197940098</v>
      </c>
      <c r="L122">
        <v>45.981944193717197</v>
      </c>
      <c r="M122">
        <v>6660.37111287892</v>
      </c>
      <c r="N122">
        <v>2227.9737726671401</v>
      </c>
      <c r="O122">
        <v>163.90336713341301</v>
      </c>
      <c r="P122">
        <v>20.201320335220402</v>
      </c>
      <c r="Q122">
        <v>5.7584504645275301</v>
      </c>
      <c r="R122">
        <v>20.674228391774001</v>
      </c>
      <c r="S122">
        <v>2516.5580400457402</v>
      </c>
      <c r="T122">
        <v>21.3211053806195</v>
      </c>
      <c r="U122">
        <v>2.8366945987865702</v>
      </c>
      <c r="V122">
        <v>4.5796371087291901</v>
      </c>
      <c r="W122">
        <v>2.86086576429856</v>
      </c>
      <c r="X122">
        <v>1.68717341328145</v>
      </c>
      <c r="Y122">
        <v>6.6422847535729099</v>
      </c>
      <c r="Z122">
        <v>0.58578504202944703</v>
      </c>
      <c r="AA122">
        <v>2.7977277186295999</v>
      </c>
      <c r="AB122">
        <v>2.3075110583001202</v>
      </c>
      <c r="AC122">
        <v>5.4657860985967703</v>
      </c>
      <c r="AD122">
        <v>0.62129024980903902</v>
      </c>
      <c r="AE122">
        <v>2.2756731286684602</v>
      </c>
      <c r="AF122">
        <v>0.37750314662511802</v>
      </c>
      <c r="AG122">
        <v>6.5925676161266003E-2</v>
      </c>
      <c r="AH122">
        <v>0.26332345752367498</v>
      </c>
      <c r="AI122">
        <v>4.3039626266943999E-2</v>
      </c>
      <c r="AJ122">
        <v>0.26710968621611397</v>
      </c>
      <c r="AK122">
        <v>5.7906073281978998E-2</v>
      </c>
      <c r="AL122">
        <v>0.20060981816013401</v>
      </c>
      <c r="AM122">
        <v>2.8138328185637999E-2</v>
      </c>
      <c r="AN122">
        <v>0.20343442575352999</v>
      </c>
      <c r="AO122">
        <v>3.4263462841009E-2</v>
      </c>
      <c r="AP122">
        <v>0.91423348186064901</v>
      </c>
      <c r="AQ122">
        <v>0.60028151052666601</v>
      </c>
    </row>
    <row r="123" spans="1:43" x14ac:dyDescent="0.25">
      <c r="A123" t="s">
        <v>577</v>
      </c>
      <c r="B123" t="s">
        <v>578</v>
      </c>
      <c r="C123" t="s">
        <v>578</v>
      </c>
      <c r="D123" t="s">
        <v>1030</v>
      </c>
      <c r="E123">
        <v>36.984000000000002</v>
      </c>
      <c r="F123">
        <v>68.147999999999996</v>
      </c>
      <c r="G123">
        <v>31.163</v>
      </c>
      <c r="H123">
        <v>145.66641391137901</v>
      </c>
      <c r="I123">
        <v>1741.0861007886399</v>
      </c>
      <c r="J123">
        <v>7000</v>
      </c>
      <c r="K123">
        <v>26914.520805351702</v>
      </c>
      <c r="L123">
        <v>58.660364420080398</v>
      </c>
      <c r="M123">
        <v>5878.1314536523296</v>
      </c>
      <c r="N123">
        <v>1935.5583742779399</v>
      </c>
      <c r="O123">
        <v>301.291651809825</v>
      </c>
      <c r="P123">
        <v>24.4040948773096</v>
      </c>
      <c r="Q123">
        <v>6.5313768687243101</v>
      </c>
      <c r="R123">
        <v>23.977584532818899</v>
      </c>
      <c r="S123">
        <v>4723.5013333389697</v>
      </c>
      <c r="T123">
        <v>21.194067442279898</v>
      </c>
      <c r="U123">
        <v>3.9829169362554899</v>
      </c>
      <c r="V123">
        <v>5.70990237820277</v>
      </c>
      <c r="W123">
        <v>3.95206670770497</v>
      </c>
      <c r="X123">
        <v>3.1526971164664701</v>
      </c>
      <c r="Y123">
        <v>13.3234075302419</v>
      </c>
      <c r="Z123">
        <v>1.18132648337267</v>
      </c>
      <c r="AA123">
        <v>7.5086713599709096</v>
      </c>
      <c r="AB123">
        <v>7.2568893485654398</v>
      </c>
      <c r="AC123">
        <v>17.952127697356101</v>
      </c>
      <c r="AD123">
        <v>2.17796587008162</v>
      </c>
      <c r="AE123">
        <v>8.1337553865125791</v>
      </c>
      <c r="AF123">
        <v>1.1384051553550201</v>
      </c>
      <c r="AG123">
        <v>0.16887235207304599</v>
      </c>
      <c r="AH123">
        <v>0.68100687843960095</v>
      </c>
      <c r="AI123">
        <v>9.0230886727083001E-2</v>
      </c>
      <c r="AJ123">
        <v>0.55212268654281105</v>
      </c>
      <c r="AK123">
        <v>0.113455488170628</v>
      </c>
      <c r="AL123">
        <v>0.34813534298480198</v>
      </c>
      <c r="AM123">
        <v>5.2067454102883999E-2</v>
      </c>
      <c r="AN123">
        <v>0.39719219987229698</v>
      </c>
      <c r="AO123">
        <v>5.3893657312278999E-2</v>
      </c>
      <c r="AP123">
        <v>1.8147525260969</v>
      </c>
      <c r="AQ123">
        <v>1.18539558782024</v>
      </c>
    </row>
    <row r="124" spans="1:43" x14ac:dyDescent="0.25">
      <c r="A124" t="s">
        <v>579</v>
      </c>
      <c r="B124" t="s">
        <v>580</v>
      </c>
      <c r="C124" t="s">
        <v>580</v>
      </c>
      <c r="D124" t="s">
        <v>1030</v>
      </c>
      <c r="E124">
        <v>36.984000000000002</v>
      </c>
      <c r="F124">
        <v>68.147999999999996</v>
      </c>
      <c r="G124">
        <v>31.163</v>
      </c>
      <c r="H124">
        <v>147.786592011105</v>
      </c>
      <c r="I124">
        <v>2393.1348240438401</v>
      </c>
      <c r="J124">
        <v>7000</v>
      </c>
      <c r="K124">
        <v>25470.040583692</v>
      </c>
      <c r="L124">
        <v>79.461791717279894</v>
      </c>
      <c r="M124">
        <v>6040.2546608516504</v>
      </c>
      <c r="N124">
        <v>3193.3350756994801</v>
      </c>
      <c r="O124">
        <v>405.773524723945</v>
      </c>
      <c r="P124">
        <v>26.3759687368361</v>
      </c>
      <c r="Q124">
        <v>7.33522098378159</v>
      </c>
      <c r="R124">
        <v>31.309287006819201</v>
      </c>
      <c r="S124">
        <v>4494.52895371249</v>
      </c>
      <c r="T124">
        <v>22.2332711946963</v>
      </c>
      <c r="U124">
        <v>3.5202109619944699</v>
      </c>
      <c r="V124">
        <v>5.2436470178512904</v>
      </c>
      <c r="W124">
        <v>3.5411222125459099</v>
      </c>
      <c r="X124">
        <v>2.36903907442864</v>
      </c>
      <c r="Y124">
        <v>8.7129462908404491</v>
      </c>
      <c r="Z124">
        <v>1.38753153769907</v>
      </c>
      <c r="AA124">
        <v>4.7015929000176397</v>
      </c>
      <c r="AB124">
        <v>2.6462795479197498</v>
      </c>
      <c r="AC124">
        <v>5.5027878623923296</v>
      </c>
      <c r="AD124">
        <v>0.63888465828973096</v>
      </c>
      <c r="AE124">
        <v>2.4487031621194402</v>
      </c>
      <c r="AF124">
        <v>0.45348010450718201</v>
      </c>
      <c r="AG124">
        <v>8.1252876732325993E-2</v>
      </c>
      <c r="AH124">
        <v>0.37142345818335198</v>
      </c>
      <c r="AI124">
        <v>5.4427039987397001E-2</v>
      </c>
      <c r="AJ124">
        <v>0.39789479356548602</v>
      </c>
      <c r="AK124">
        <v>8.1804077084929996E-2</v>
      </c>
      <c r="AL124">
        <v>0.26869470405761198</v>
      </c>
      <c r="AM124">
        <v>4.2020782000303999E-2</v>
      </c>
      <c r="AN124">
        <v>0.27368942267101798</v>
      </c>
      <c r="AO124">
        <v>4.5444597878133E-2</v>
      </c>
      <c r="AP124">
        <v>1.21008567569198</v>
      </c>
      <c r="AQ124">
        <v>0.93473847734182602</v>
      </c>
    </row>
    <row r="125" spans="1:43" x14ac:dyDescent="0.25">
      <c r="A125" t="s">
        <v>581</v>
      </c>
      <c r="B125" t="s">
        <v>582</v>
      </c>
      <c r="C125" t="s">
        <v>582</v>
      </c>
      <c r="D125" t="s">
        <v>1030</v>
      </c>
      <c r="E125">
        <v>36.984000000000002</v>
      </c>
      <c r="F125">
        <v>68.147999999999996</v>
      </c>
      <c r="G125">
        <v>31.163</v>
      </c>
      <c r="H125">
        <v>146.68425264314999</v>
      </c>
      <c r="I125">
        <v>1468.8961060904101</v>
      </c>
      <c r="J125">
        <v>7000</v>
      </c>
      <c r="K125">
        <v>27562.800435815501</v>
      </c>
      <c r="L125">
        <v>78.148901761745194</v>
      </c>
      <c r="M125">
        <v>5754.3492391016498</v>
      </c>
      <c r="N125">
        <v>1168.5112427253</v>
      </c>
      <c r="O125">
        <v>301.87038050879801</v>
      </c>
      <c r="P125">
        <v>27.361733708500701</v>
      </c>
      <c r="Q125">
        <v>7.5564313977143298</v>
      </c>
      <c r="R125">
        <v>16.469477569718499</v>
      </c>
      <c r="S125">
        <v>3788.0704460351999</v>
      </c>
      <c r="T125">
        <v>20.9096587982913</v>
      </c>
      <c r="U125">
        <v>3.0597320568992101</v>
      </c>
      <c r="V125">
        <v>4.7644847743463998</v>
      </c>
      <c r="W125">
        <v>2.9915627759022301</v>
      </c>
      <c r="X125">
        <v>5.82699969705254</v>
      </c>
      <c r="Y125">
        <v>480.74319211926002</v>
      </c>
      <c r="Z125">
        <v>1.11254509877977</v>
      </c>
      <c r="AA125">
        <v>5.4677789551041398</v>
      </c>
      <c r="AB125">
        <v>2.3351591394274802</v>
      </c>
      <c r="AC125">
        <v>4.69218579218182</v>
      </c>
      <c r="AD125">
        <v>0.52637310682011096</v>
      </c>
      <c r="AE125">
        <v>2.0409766463242001</v>
      </c>
      <c r="AF125">
        <v>0.47770500416310602</v>
      </c>
      <c r="AG125">
        <v>0.11215613367339</v>
      </c>
      <c r="AH125">
        <v>0.57833633459480804</v>
      </c>
      <c r="AI125">
        <v>0.112769334173574</v>
      </c>
      <c r="AJ125">
        <v>0.85415204729230298</v>
      </c>
      <c r="AK125">
        <v>0.21431628897643801</v>
      </c>
      <c r="AL125">
        <v>0.76557818015273804</v>
      </c>
      <c r="AM125">
        <v>0.13760741597908899</v>
      </c>
      <c r="AN125">
        <v>1.0370836122098599</v>
      </c>
      <c r="AO125">
        <v>0.18286833335070601</v>
      </c>
      <c r="AP125">
        <v>1.99798567104178</v>
      </c>
      <c r="AQ125">
        <v>1.8277689096049801</v>
      </c>
    </row>
    <row r="126" spans="1:43" x14ac:dyDescent="0.25">
      <c r="A126" t="s">
        <v>583</v>
      </c>
      <c r="B126" t="s">
        <v>584</v>
      </c>
      <c r="C126" t="s">
        <v>584</v>
      </c>
      <c r="D126" t="s">
        <v>1030</v>
      </c>
      <c r="E126">
        <v>36.984000000000002</v>
      </c>
      <c r="F126">
        <v>68.147999999999996</v>
      </c>
      <c r="G126">
        <v>31.163</v>
      </c>
      <c r="H126">
        <v>158.347834643943</v>
      </c>
      <c r="I126">
        <v>1741.30555286351</v>
      </c>
      <c r="J126">
        <v>7000</v>
      </c>
      <c r="K126">
        <v>26340.677300004802</v>
      </c>
      <c r="L126">
        <v>106.232922312528</v>
      </c>
      <c r="M126">
        <v>5737.6525073103603</v>
      </c>
      <c r="N126">
        <v>1781.6792989505</v>
      </c>
      <c r="O126">
        <v>267.26577588531501</v>
      </c>
      <c r="P126">
        <v>26.376368210833501</v>
      </c>
      <c r="Q126">
        <v>7.5657677827129799</v>
      </c>
      <c r="R126">
        <v>20.735066112987401</v>
      </c>
      <c r="S126">
        <v>3290.8053774282998</v>
      </c>
      <c r="T126">
        <v>22.841889947366301</v>
      </c>
      <c r="U126">
        <v>3.59903717794045</v>
      </c>
      <c r="V126">
        <v>5.4042313547817402</v>
      </c>
      <c r="W126">
        <v>3.5522374223942901</v>
      </c>
      <c r="X126">
        <v>2.7162922492338302</v>
      </c>
      <c r="Y126">
        <v>9.0065467443581806</v>
      </c>
      <c r="Z126">
        <v>1.0130525743113801</v>
      </c>
      <c r="AA126">
        <v>3.8889369985262201</v>
      </c>
      <c r="AB126">
        <v>4.6313574660355004</v>
      </c>
      <c r="AC126">
        <v>8.3978113150269795</v>
      </c>
      <c r="AD126">
        <v>0.846897916501963</v>
      </c>
      <c r="AE126">
        <v>3.1478623292194601</v>
      </c>
      <c r="AF126">
        <v>0.56220811490297895</v>
      </c>
      <c r="AG126">
        <v>0.115492529455109</v>
      </c>
      <c r="AH126">
        <v>0.47086607789094198</v>
      </c>
      <c r="AI126">
        <v>7.0061045070131001E-2</v>
      </c>
      <c r="AJ126">
        <v>0.43587463239031299</v>
      </c>
      <c r="AK126">
        <v>8.8770948216260998E-2</v>
      </c>
      <c r="AL126">
        <v>0.30725337133155101</v>
      </c>
      <c r="AM126">
        <v>4.0188360650058999E-2</v>
      </c>
      <c r="AN126">
        <v>0.31728803730814098</v>
      </c>
      <c r="AO126">
        <v>4.5758250470853003E-2</v>
      </c>
      <c r="AP126">
        <v>1.3245134150217699</v>
      </c>
      <c r="AQ126">
        <v>0.96438873838543504</v>
      </c>
    </row>
    <row r="127" spans="1:43" x14ac:dyDescent="0.25">
      <c r="A127" t="s">
        <v>585</v>
      </c>
      <c r="B127" t="s">
        <v>586</v>
      </c>
      <c r="C127" t="s">
        <v>586</v>
      </c>
      <c r="D127" t="s">
        <v>1030</v>
      </c>
      <c r="E127">
        <v>36.984000000000002</v>
      </c>
      <c r="F127">
        <v>68.147999999999996</v>
      </c>
      <c r="G127">
        <v>31.163</v>
      </c>
      <c r="H127">
        <v>155.24174841470699</v>
      </c>
      <c r="I127">
        <v>3161.9322674899699</v>
      </c>
      <c r="J127">
        <v>7000</v>
      </c>
      <c r="K127">
        <v>25783.524611950899</v>
      </c>
      <c r="L127">
        <v>96.306938688305493</v>
      </c>
      <c r="M127">
        <v>5760.7383342803896</v>
      </c>
      <c r="N127">
        <v>4798.2863119898202</v>
      </c>
      <c r="O127">
        <v>684.64000628414794</v>
      </c>
      <c r="P127">
        <v>27.1702911207705</v>
      </c>
      <c r="Q127">
        <v>7.63984247999141</v>
      </c>
      <c r="R127">
        <v>29.8112149793463</v>
      </c>
      <c r="S127">
        <v>3304.4881564134698</v>
      </c>
      <c r="T127">
        <v>22.094464335483401</v>
      </c>
      <c r="U127">
        <v>3.2144607982215998</v>
      </c>
      <c r="V127">
        <v>4.9693874910169296</v>
      </c>
      <c r="W127">
        <v>3.2292787300930801</v>
      </c>
      <c r="X127">
        <v>2.6819305417209001</v>
      </c>
      <c r="Y127">
        <v>9.6919510174289591</v>
      </c>
      <c r="Z127">
        <v>2.75707290566067</v>
      </c>
      <c r="AA127">
        <v>4.4790763619257703</v>
      </c>
      <c r="AB127">
        <v>2.3998205264841901</v>
      </c>
      <c r="AC127">
        <v>5.3048863711497001</v>
      </c>
      <c r="AD127">
        <v>0.59415434580550097</v>
      </c>
      <c r="AE127">
        <v>2.2089999402727898</v>
      </c>
      <c r="AF127">
        <v>0.43304886209190901</v>
      </c>
      <c r="AG127">
        <v>9.0499399574465997E-2</v>
      </c>
      <c r="AH127">
        <v>0.39757937745671901</v>
      </c>
      <c r="AI127">
        <v>6.5992842724084996E-2</v>
      </c>
      <c r="AJ127">
        <v>0.46061688441711302</v>
      </c>
      <c r="AK127">
        <v>8.5926250585430006E-2</v>
      </c>
      <c r="AL127">
        <v>0.310024364527134</v>
      </c>
      <c r="AM127">
        <v>4.4443991776914001E-2</v>
      </c>
      <c r="AN127">
        <v>0.30316845573409701</v>
      </c>
      <c r="AO127">
        <v>4.4071071247088998E-2</v>
      </c>
      <c r="AP127">
        <v>1.2042477376407299</v>
      </c>
      <c r="AQ127">
        <v>1.0531413326825401</v>
      </c>
    </row>
    <row r="128" spans="1:43" x14ac:dyDescent="0.25">
      <c r="A128" t="s">
        <v>587</v>
      </c>
      <c r="B128" t="s">
        <v>588</v>
      </c>
      <c r="C128" t="s">
        <v>588</v>
      </c>
      <c r="D128" t="s">
        <v>1030</v>
      </c>
      <c r="E128">
        <v>36.984000000000002</v>
      </c>
      <c r="F128">
        <v>68.147999999999996</v>
      </c>
      <c r="G128">
        <v>31.163</v>
      </c>
      <c r="H128">
        <v>157.490521145195</v>
      </c>
      <c r="I128">
        <v>952.06022348843203</v>
      </c>
      <c r="J128">
        <v>7000</v>
      </c>
      <c r="K128">
        <v>23659.279168060399</v>
      </c>
      <c r="L128">
        <v>84.225009994855199</v>
      </c>
      <c r="M128">
        <v>6584.7978047530896</v>
      </c>
      <c r="N128">
        <v>565.77172149927105</v>
      </c>
      <c r="O128">
        <v>320.25208604786201</v>
      </c>
      <c r="P128">
        <v>18.9317127447509</v>
      </c>
      <c r="Q128">
        <v>5.5006742222395202</v>
      </c>
      <c r="R128">
        <v>21.343530992666398</v>
      </c>
      <c r="S128">
        <v>6219.0142755860397</v>
      </c>
      <c r="T128">
        <v>26.2194611554775</v>
      </c>
      <c r="U128">
        <v>3.3466062717133598</v>
      </c>
      <c r="V128">
        <v>5.5407142392327504</v>
      </c>
      <c r="W128">
        <v>3.3649234875699898</v>
      </c>
      <c r="X128">
        <v>2.0584509598011702</v>
      </c>
      <c r="Y128">
        <v>9.0544390060807007</v>
      </c>
      <c r="Z128">
        <v>1.2117627274756699</v>
      </c>
      <c r="AA128">
        <v>4.5708706333173703</v>
      </c>
      <c r="AB128">
        <v>2.17834773294752</v>
      </c>
      <c r="AC128">
        <v>4.2334831300994296</v>
      </c>
      <c r="AD128">
        <v>0.44585549587022699</v>
      </c>
      <c r="AE128">
        <v>1.5362587469473299</v>
      </c>
      <c r="AF128">
        <v>0.32053398630482199</v>
      </c>
      <c r="AG128">
        <v>6.7053086793916E-2</v>
      </c>
      <c r="AH128">
        <v>0.30886270990558901</v>
      </c>
      <c r="AI128">
        <v>5.0238753050918003E-2</v>
      </c>
      <c r="AJ128">
        <v>0.343567670869043</v>
      </c>
      <c r="AK128">
        <v>7.1680559385098999E-2</v>
      </c>
      <c r="AL128">
        <v>0.23739249191060699</v>
      </c>
      <c r="AM128">
        <v>3.5826234047434999E-2</v>
      </c>
      <c r="AN128">
        <v>0.27555712562161899</v>
      </c>
      <c r="AO128">
        <v>3.5319475694707003E-2</v>
      </c>
      <c r="AP128">
        <v>0.96698296186659305</v>
      </c>
      <c r="AQ128">
        <v>0.83039322900944301</v>
      </c>
    </row>
    <row r="129" spans="1:43" x14ac:dyDescent="0.25">
      <c r="A129" t="s">
        <v>589</v>
      </c>
      <c r="B129" t="s">
        <v>590</v>
      </c>
      <c r="C129" t="s">
        <v>590</v>
      </c>
      <c r="D129" t="s">
        <v>1030</v>
      </c>
      <c r="E129">
        <v>36.984000000000002</v>
      </c>
      <c r="F129">
        <v>68.147999999999996</v>
      </c>
      <c r="G129">
        <v>31.163</v>
      </c>
      <c r="H129">
        <v>157.30651661709101</v>
      </c>
      <c r="I129">
        <v>1692.3208408716901</v>
      </c>
      <c r="J129">
        <v>7000</v>
      </c>
      <c r="K129">
        <v>27859.988239845501</v>
      </c>
      <c r="L129">
        <v>82.504985966275001</v>
      </c>
      <c r="M129">
        <v>6108.5350997457599</v>
      </c>
      <c r="N129">
        <v>1752.84182022706</v>
      </c>
      <c r="O129">
        <v>344.181090039043</v>
      </c>
      <c r="P129">
        <v>25.29359548155</v>
      </c>
      <c r="Q129">
        <v>7.0029710170221096</v>
      </c>
      <c r="R129">
        <v>18.9576744533395</v>
      </c>
      <c r="S129">
        <v>3462.11885694484</v>
      </c>
      <c r="T129">
        <v>21.315427351707299</v>
      </c>
      <c r="U129">
        <v>3.1299320752176998</v>
      </c>
      <c r="V129">
        <v>4.8259720471240204</v>
      </c>
      <c r="W129">
        <v>3.1421308706679398</v>
      </c>
      <c r="X129">
        <v>8.7152340605305394</v>
      </c>
      <c r="Y129">
        <v>164.79368310835301</v>
      </c>
      <c r="Z129">
        <v>1.3256648278693</v>
      </c>
      <c r="AA129">
        <v>3.8247746360764601</v>
      </c>
      <c r="AB129">
        <v>2.3154052854419498</v>
      </c>
      <c r="AC129">
        <v>5.0568250489441704</v>
      </c>
      <c r="AD129">
        <v>0.608061322725714</v>
      </c>
      <c r="AE129">
        <v>2.51625506841193</v>
      </c>
      <c r="AF129">
        <v>0.74725048780117997</v>
      </c>
      <c r="AG129">
        <v>0.17226048561162699</v>
      </c>
      <c r="AH129">
        <v>0.84298843454858796</v>
      </c>
      <c r="AI129">
        <v>0.173627297404846</v>
      </c>
      <c r="AJ129">
        <v>1.2768077485354601</v>
      </c>
      <c r="AK129">
        <v>0.29515172414840701</v>
      </c>
      <c r="AL129">
        <v>1.0307533837745999</v>
      </c>
      <c r="AM129">
        <v>0.17068442587346</v>
      </c>
      <c r="AN129">
        <v>1.3644660685513601</v>
      </c>
      <c r="AO129">
        <v>0.22538823615214301</v>
      </c>
      <c r="AP129">
        <v>2.4393307431562401</v>
      </c>
      <c r="AQ129">
        <v>2.2987198438775298</v>
      </c>
    </row>
    <row r="130" spans="1:43" x14ac:dyDescent="0.25">
      <c r="A130" t="s">
        <v>591</v>
      </c>
      <c r="B130" t="s">
        <v>592</v>
      </c>
      <c r="C130" t="s">
        <v>592</v>
      </c>
      <c r="D130" t="s">
        <v>1030</v>
      </c>
      <c r="E130">
        <v>36.984000000000002</v>
      </c>
      <c r="F130">
        <v>68.147999999999996</v>
      </c>
      <c r="G130">
        <v>31.163</v>
      </c>
      <c r="H130">
        <v>148.57901569310999</v>
      </c>
      <c r="I130">
        <v>1633.4693823134701</v>
      </c>
      <c r="J130">
        <v>7000</v>
      </c>
      <c r="K130">
        <v>25994.088672216902</v>
      </c>
      <c r="L130">
        <v>50.344573669161797</v>
      </c>
      <c r="M130">
        <v>6858.9034646783402</v>
      </c>
      <c r="N130">
        <v>1904.63385847104</v>
      </c>
      <c r="O130">
        <v>456.94538964611598</v>
      </c>
      <c r="P130">
        <v>21.7928527679714</v>
      </c>
      <c r="Q130">
        <v>6.4814947615297296</v>
      </c>
      <c r="R130">
        <v>21.968571296012701</v>
      </c>
      <c r="S130">
        <v>3264.3385600071001</v>
      </c>
      <c r="T130">
        <v>20.813364162655599</v>
      </c>
      <c r="U130">
        <v>3.0985732042907799</v>
      </c>
      <c r="V130">
        <v>4.6536118571401399</v>
      </c>
      <c r="W130">
        <v>3.0695957326616399</v>
      </c>
      <c r="X130">
        <v>3.8546421203872101</v>
      </c>
      <c r="Y130">
        <v>30.4210613355229</v>
      </c>
      <c r="Z130">
        <v>1.46418157160128</v>
      </c>
      <c r="AA130">
        <v>4.2394360628697001</v>
      </c>
      <c r="AB130">
        <v>2.4878466781091801</v>
      </c>
      <c r="AC130">
        <v>4.4906876003861802</v>
      </c>
      <c r="AD130">
        <v>0.48451595839270001</v>
      </c>
      <c r="AE130">
        <v>1.8469936935701501</v>
      </c>
      <c r="AF130">
        <v>0.39821600983334499</v>
      </c>
      <c r="AG130">
        <v>8.0498775726571006E-2</v>
      </c>
      <c r="AH130">
        <v>0.41920925896731598</v>
      </c>
      <c r="AI130">
        <v>7.3089102064519004E-2</v>
      </c>
      <c r="AJ130">
        <v>0.57001107644090399</v>
      </c>
      <c r="AK130">
        <v>0.12935923575626199</v>
      </c>
      <c r="AL130">
        <v>0.44114019781219599</v>
      </c>
      <c r="AM130">
        <v>7.0743679794236999E-2</v>
      </c>
      <c r="AN130">
        <v>0.52632585359779904</v>
      </c>
      <c r="AO130">
        <v>8.1582859984847003E-2</v>
      </c>
      <c r="AP130">
        <v>1.5003184712373201</v>
      </c>
      <c r="AQ130">
        <v>1.40504583519406</v>
      </c>
    </row>
    <row r="131" spans="1:43" x14ac:dyDescent="0.25">
      <c r="A131" t="s">
        <v>593</v>
      </c>
      <c r="B131" t="s">
        <v>594</v>
      </c>
      <c r="C131" t="s">
        <v>594</v>
      </c>
      <c r="D131" t="s">
        <v>1030</v>
      </c>
      <c r="E131">
        <v>36.984000000000002</v>
      </c>
      <c r="F131">
        <v>68.147999999999996</v>
      </c>
      <c r="G131">
        <v>31.163</v>
      </c>
      <c r="H131">
        <v>148.177202580824</v>
      </c>
      <c r="I131">
        <v>1626.97317956604</v>
      </c>
      <c r="J131">
        <v>7000</v>
      </c>
      <c r="K131">
        <v>24781.568417055099</v>
      </c>
      <c r="L131">
        <v>99.561099310708698</v>
      </c>
      <c r="M131">
        <v>5822.1325172496299</v>
      </c>
      <c r="N131">
        <v>1473.38622165527</v>
      </c>
      <c r="O131">
        <v>264.03502507063098</v>
      </c>
      <c r="P131">
        <v>26.6733545711574</v>
      </c>
      <c r="Q131">
        <v>7.2136634946882401</v>
      </c>
      <c r="R131">
        <v>17.853226292328099</v>
      </c>
      <c r="S131">
        <v>2875.91949669322</v>
      </c>
      <c r="T131">
        <v>22.9719204597051</v>
      </c>
      <c r="U131">
        <v>3.3524950726601199</v>
      </c>
      <c r="V131">
        <v>5.1107674216084504</v>
      </c>
      <c r="W131">
        <v>3.3027489071481</v>
      </c>
      <c r="X131">
        <v>2.6973503350602299</v>
      </c>
      <c r="Y131">
        <v>9.6811460311384394</v>
      </c>
      <c r="Z131">
        <v>0.95490032225162602</v>
      </c>
      <c r="AA131">
        <v>3.6091427833960199</v>
      </c>
      <c r="AB131">
        <v>2.8989889670164399</v>
      </c>
      <c r="AC131">
        <v>6.2578127114197502</v>
      </c>
      <c r="AD131">
        <v>0.72428186644147896</v>
      </c>
      <c r="AE131">
        <v>2.8211052638212499</v>
      </c>
      <c r="AF131">
        <v>0.52230946891941699</v>
      </c>
      <c r="AG131">
        <v>8.7001901657363004E-2</v>
      </c>
      <c r="AH131">
        <v>0.44239170983071702</v>
      </c>
      <c r="AI131">
        <v>6.1490006031713999E-2</v>
      </c>
      <c r="AJ131">
        <v>0.44302211513705098</v>
      </c>
      <c r="AK131">
        <v>8.9435609184934997E-2</v>
      </c>
      <c r="AL131">
        <v>0.28414997173182099</v>
      </c>
      <c r="AM131">
        <v>4.4065099925661003E-2</v>
      </c>
      <c r="AN131">
        <v>0.30649105265357701</v>
      </c>
      <c r="AO131">
        <v>4.9018159623821E-2</v>
      </c>
      <c r="AP131">
        <v>1.35363554141431</v>
      </c>
      <c r="AQ131">
        <v>0.99696271195582298</v>
      </c>
    </row>
    <row r="132" spans="1:43" x14ac:dyDescent="0.25">
      <c r="A132" t="s">
        <v>595</v>
      </c>
      <c r="B132" t="s">
        <v>596</v>
      </c>
      <c r="C132" t="s">
        <v>596</v>
      </c>
      <c r="D132" t="s">
        <v>1030</v>
      </c>
      <c r="E132">
        <v>36.984000000000002</v>
      </c>
      <c r="F132">
        <v>68.147999999999996</v>
      </c>
      <c r="G132">
        <v>31.163</v>
      </c>
      <c r="H132">
        <v>131.12301282416399</v>
      </c>
      <c r="I132">
        <v>1676.13113837421</v>
      </c>
      <c r="J132">
        <v>7000</v>
      </c>
      <c r="K132">
        <v>23774.736388007201</v>
      </c>
      <c r="L132">
        <v>33.185325772042603</v>
      </c>
      <c r="M132">
        <v>5185.6938200631903</v>
      </c>
      <c r="N132">
        <v>880.66578361675897</v>
      </c>
      <c r="O132">
        <v>582.99050860943601</v>
      </c>
      <c r="P132">
        <v>27.809915493043398</v>
      </c>
      <c r="Q132">
        <v>7.5028862390305804</v>
      </c>
      <c r="R132">
        <v>28.767063022004599</v>
      </c>
      <c r="S132">
        <v>4447.0340909652496</v>
      </c>
      <c r="T132">
        <v>20.530829698134699</v>
      </c>
      <c r="U132">
        <v>2.3261647854129599</v>
      </c>
      <c r="V132">
        <v>3.9184920833086001</v>
      </c>
      <c r="W132">
        <v>2.3212928757029698</v>
      </c>
      <c r="X132">
        <v>2.0465768234634401</v>
      </c>
      <c r="Y132">
        <v>8.8262259445322204</v>
      </c>
      <c r="Z132">
        <v>1.8652754749521401</v>
      </c>
      <c r="AA132">
        <v>3.2492958156560801</v>
      </c>
      <c r="AB132">
        <v>2.7938742140000201</v>
      </c>
      <c r="AC132">
        <v>5.7391351824035404</v>
      </c>
      <c r="AD132">
        <v>0.59805346621621502</v>
      </c>
      <c r="AE132">
        <v>2.1879790302702302</v>
      </c>
      <c r="AF132">
        <v>0.335529851885153</v>
      </c>
      <c r="AG132">
        <v>6.8274594613140005E-2</v>
      </c>
      <c r="AH132">
        <v>0.30733963807487502</v>
      </c>
      <c r="AI132">
        <v>4.1323461285448997E-2</v>
      </c>
      <c r="AJ132">
        <v>0.33453648730275098</v>
      </c>
      <c r="AK132">
        <v>7.7743347372496996E-2</v>
      </c>
      <c r="AL132">
        <v>0.26190883976888601</v>
      </c>
      <c r="AM132">
        <v>3.9250050346849003E-2</v>
      </c>
      <c r="AN132">
        <v>0.272576334517316</v>
      </c>
      <c r="AO132">
        <v>4.0528798408131998E-2</v>
      </c>
      <c r="AP132">
        <v>1.2336081017148799</v>
      </c>
      <c r="AQ132">
        <v>1.0179544394107201</v>
      </c>
    </row>
    <row r="133" spans="1:43" x14ac:dyDescent="0.25">
      <c r="A133" t="s">
        <v>597</v>
      </c>
      <c r="B133" t="s">
        <v>598</v>
      </c>
      <c r="C133" t="s">
        <v>598</v>
      </c>
      <c r="D133" t="s">
        <v>1030</v>
      </c>
      <c r="E133">
        <v>36.984000000000002</v>
      </c>
      <c r="F133">
        <v>68.147999999999996</v>
      </c>
      <c r="G133">
        <v>31.163</v>
      </c>
      <c r="H133">
        <v>162.19988394306</v>
      </c>
      <c r="I133">
        <v>1344.1502091683301</v>
      </c>
      <c r="J133">
        <v>7000</v>
      </c>
      <c r="K133">
        <v>23223.112848084598</v>
      </c>
      <c r="L133">
        <v>19.504282399791201</v>
      </c>
      <c r="M133">
        <v>6158.5716536339196</v>
      </c>
      <c r="N133">
        <v>812.08882448273198</v>
      </c>
      <c r="O133">
        <v>238.90236632674601</v>
      </c>
      <c r="P133">
        <v>22.508904412872699</v>
      </c>
      <c r="Q133">
        <v>7.2191308056208703</v>
      </c>
      <c r="R133">
        <v>13.495429867409699</v>
      </c>
      <c r="S133">
        <v>1839.7606256735</v>
      </c>
      <c r="T133">
        <v>24.034043195395601</v>
      </c>
      <c r="U133">
        <v>2.7072855950700401</v>
      </c>
      <c r="V133">
        <v>4.60779575856228</v>
      </c>
      <c r="W133">
        <v>2.6972265965182101</v>
      </c>
      <c r="X133">
        <v>2.8719257863515302</v>
      </c>
      <c r="Y133">
        <v>15.6941316236812</v>
      </c>
      <c r="Z133">
        <v>1.0357288722412901</v>
      </c>
      <c r="AA133">
        <v>2.2034905274851999</v>
      </c>
      <c r="AB133">
        <v>1.54165449208271</v>
      </c>
      <c r="AC133">
        <v>2.87743018066613</v>
      </c>
      <c r="AD133">
        <v>0.320193162616905</v>
      </c>
      <c r="AE133">
        <v>1.15137306558452</v>
      </c>
      <c r="AF133">
        <v>0.26553458256694701</v>
      </c>
      <c r="AG133">
        <v>5.9590963739033997E-2</v>
      </c>
      <c r="AH133">
        <v>0.289721951298955</v>
      </c>
      <c r="AI133">
        <v>6.6891056450280997E-2</v>
      </c>
      <c r="AJ133">
        <v>0.40434583513407402</v>
      </c>
      <c r="AK133">
        <v>9.5861140891025001E-2</v>
      </c>
      <c r="AL133">
        <v>0.34306814187151602</v>
      </c>
      <c r="AM133">
        <v>5.2868238643213002E-2</v>
      </c>
      <c r="AN133">
        <v>0.374714292271217</v>
      </c>
      <c r="AO133">
        <v>5.8301716306953001E-2</v>
      </c>
      <c r="AP133">
        <v>1.31769237567618</v>
      </c>
      <c r="AQ133">
        <v>1.12555951530835</v>
      </c>
    </row>
    <row r="134" spans="1:43" x14ac:dyDescent="0.25">
      <c r="A134" t="s">
        <v>599</v>
      </c>
      <c r="B134" t="s">
        <v>600</v>
      </c>
      <c r="C134" t="s">
        <v>600</v>
      </c>
      <c r="D134" t="s">
        <v>1030</v>
      </c>
      <c r="E134">
        <v>36.984000000000002</v>
      </c>
      <c r="F134">
        <v>68.147999999999996</v>
      </c>
      <c r="G134">
        <v>31.163</v>
      </c>
      <c r="H134">
        <v>131.830605944453</v>
      </c>
      <c r="I134">
        <v>1830.70050713966</v>
      </c>
      <c r="J134">
        <v>7000</v>
      </c>
      <c r="K134">
        <v>22557.193982005399</v>
      </c>
      <c r="L134">
        <v>67.021548423917196</v>
      </c>
      <c r="M134">
        <v>4908.6337724170298</v>
      </c>
      <c r="N134">
        <v>1353.2363687854199</v>
      </c>
      <c r="O134">
        <v>332.647436159601</v>
      </c>
      <c r="P134">
        <v>30.3794825498804</v>
      </c>
      <c r="Q134">
        <v>8.7923963648052794</v>
      </c>
      <c r="R134">
        <v>17.276375060669601</v>
      </c>
      <c r="S134">
        <v>2592.84713179138</v>
      </c>
      <c r="T134">
        <v>22.201364959427501</v>
      </c>
      <c r="U134">
        <v>2.10819857291713</v>
      </c>
      <c r="V134">
        <v>3.8715396757545899</v>
      </c>
      <c r="W134">
        <v>2.0972698890589299</v>
      </c>
      <c r="X134">
        <v>2.3622580750872202</v>
      </c>
      <c r="Y134">
        <v>9.7890061399427104</v>
      </c>
      <c r="Z134">
        <v>1.20551528447455</v>
      </c>
      <c r="AA134">
        <v>3.3837852508366799</v>
      </c>
      <c r="AB134">
        <v>2.5038257905126802</v>
      </c>
      <c r="AC134">
        <v>4.4923376334425802</v>
      </c>
      <c r="AD134">
        <v>0.46638607108675401</v>
      </c>
      <c r="AE134">
        <v>1.67028603189378</v>
      </c>
      <c r="AF134">
        <v>0.28082649064759502</v>
      </c>
      <c r="AG134">
        <v>6.3917595787921E-2</v>
      </c>
      <c r="AH134">
        <v>0.312180865737895</v>
      </c>
      <c r="AI134">
        <v>5.2402587114264002E-2</v>
      </c>
      <c r="AJ134">
        <v>0.35175156786929901</v>
      </c>
      <c r="AK134">
        <v>7.8317214217496003E-2</v>
      </c>
      <c r="AL134">
        <v>0.25507623830683801</v>
      </c>
      <c r="AM134">
        <v>4.0277210986431E-2</v>
      </c>
      <c r="AN134">
        <v>0.323092973529718</v>
      </c>
      <c r="AO134">
        <v>4.8404765639478001E-2</v>
      </c>
      <c r="AP134">
        <v>1.1708091944282799</v>
      </c>
      <c r="AQ134">
        <v>0.98711108946429305</v>
      </c>
    </row>
    <row r="135" spans="1:43" x14ac:dyDescent="0.25">
      <c r="A135" t="s">
        <v>601</v>
      </c>
      <c r="B135" t="s">
        <v>602</v>
      </c>
      <c r="C135" t="s">
        <v>602</v>
      </c>
      <c r="D135" t="s">
        <v>1030</v>
      </c>
      <c r="E135">
        <v>36.984000000000002</v>
      </c>
      <c r="F135">
        <v>68.147999999999996</v>
      </c>
      <c r="G135">
        <v>31.163</v>
      </c>
      <c r="H135">
        <v>148.44734986992901</v>
      </c>
      <c r="I135">
        <v>1714.1580026238801</v>
      </c>
      <c r="J135">
        <v>7000</v>
      </c>
      <c r="K135">
        <v>25819.229702949498</v>
      </c>
      <c r="L135">
        <v>109.547836315786</v>
      </c>
      <c r="M135">
        <v>5850.89889696094</v>
      </c>
      <c r="N135">
        <v>1763.3342872431799</v>
      </c>
      <c r="O135">
        <v>243.48289057258501</v>
      </c>
      <c r="P135">
        <v>25.905734643042798</v>
      </c>
      <c r="Q135">
        <v>7.60952490619656</v>
      </c>
      <c r="R135">
        <v>20.4912057964311</v>
      </c>
      <c r="S135">
        <v>3737.7712038520399</v>
      </c>
      <c r="T135">
        <v>22.139546280856599</v>
      </c>
      <c r="U135">
        <v>2.7233451980449099</v>
      </c>
      <c r="V135">
        <v>4.5710242502994696</v>
      </c>
      <c r="W135">
        <v>2.66630561414491</v>
      </c>
      <c r="X135">
        <v>2.64239664804454</v>
      </c>
      <c r="Y135">
        <v>10.1614728457129</v>
      </c>
      <c r="Z135">
        <v>0.99313121033739704</v>
      </c>
      <c r="AA135">
        <v>5.0058344688091303</v>
      </c>
      <c r="AB135">
        <v>3.3099634725448999</v>
      </c>
      <c r="AC135">
        <v>5.9002084533774299</v>
      </c>
      <c r="AD135">
        <v>0.61127356929987098</v>
      </c>
      <c r="AE135">
        <v>2.2313764647382301</v>
      </c>
      <c r="AF135">
        <v>0.466022110623312</v>
      </c>
      <c r="AG135">
        <v>8.5584046535263997E-2</v>
      </c>
      <c r="AH135">
        <v>0.410961298919993</v>
      </c>
      <c r="AI135">
        <v>6.8117383618977997E-2</v>
      </c>
      <c r="AJ135">
        <v>0.47179613968039802</v>
      </c>
      <c r="AK135">
        <v>9.1997280494828998E-2</v>
      </c>
      <c r="AL135">
        <v>0.31046236378451397</v>
      </c>
      <c r="AM135">
        <v>4.4402093746467003E-2</v>
      </c>
      <c r="AN135">
        <v>0.34189754967763702</v>
      </c>
      <c r="AO135">
        <v>4.5752197696696001E-2</v>
      </c>
      <c r="AP135">
        <v>1.2284922367862301</v>
      </c>
      <c r="AQ135">
        <v>0.98738188784746805</v>
      </c>
    </row>
    <row r="136" spans="1:43" x14ac:dyDescent="0.25">
      <c r="A136" t="s">
        <v>603</v>
      </c>
      <c r="B136" t="s">
        <v>604</v>
      </c>
      <c r="C136" t="s">
        <v>604</v>
      </c>
      <c r="D136" t="s">
        <v>1030</v>
      </c>
      <c r="E136">
        <v>36.984000000000002</v>
      </c>
      <c r="F136">
        <v>68.147999999999996</v>
      </c>
      <c r="G136">
        <v>31.163</v>
      </c>
      <c r="H136">
        <v>180.927859109205</v>
      </c>
      <c r="I136">
        <v>2217.5065896992501</v>
      </c>
      <c r="J136">
        <v>7000</v>
      </c>
      <c r="K136">
        <v>27532.440010404</v>
      </c>
      <c r="L136">
        <v>59.712113659000501</v>
      </c>
      <c r="M136">
        <v>6717.3969061559501</v>
      </c>
      <c r="N136">
        <v>3239.1450859307402</v>
      </c>
      <c r="O136">
        <v>182.72767952128899</v>
      </c>
      <c r="P136">
        <v>21.272350028970301</v>
      </c>
      <c r="Q136">
        <v>5.8510505860188804</v>
      </c>
      <c r="R136">
        <v>27.269238301804101</v>
      </c>
      <c r="S136">
        <v>3364.46751457663</v>
      </c>
      <c r="T136">
        <v>21.7285796043858</v>
      </c>
      <c r="U136">
        <v>3.5071912917661998</v>
      </c>
      <c r="V136">
        <v>5.3435663930905104</v>
      </c>
      <c r="W136">
        <v>3.5078258339263901</v>
      </c>
      <c r="X136">
        <v>2.0245743535590801</v>
      </c>
      <c r="Y136">
        <v>10.6555347006412</v>
      </c>
      <c r="Z136">
        <v>0.76753134303193404</v>
      </c>
      <c r="AA136">
        <v>3.4887518310719998</v>
      </c>
      <c r="AB136">
        <v>2.3870775476538602</v>
      </c>
      <c r="AC136">
        <v>4.92219302163456</v>
      </c>
      <c r="AD136">
        <v>0.55452594776897801</v>
      </c>
      <c r="AE136">
        <v>2.1186945775900301</v>
      </c>
      <c r="AF136">
        <v>0.35705479595982498</v>
      </c>
      <c r="AG136">
        <v>8.6682175964893998E-2</v>
      </c>
      <c r="AH136">
        <v>0.318723887497741</v>
      </c>
      <c r="AI136">
        <v>4.4351377779817E-2</v>
      </c>
      <c r="AJ136">
        <v>0.32582843727266803</v>
      </c>
      <c r="AK136">
        <v>7.2143020705890001E-2</v>
      </c>
      <c r="AL136">
        <v>0.24294504762319699</v>
      </c>
      <c r="AM136">
        <v>3.6515095287469997E-2</v>
      </c>
      <c r="AN136">
        <v>0.27838749752029601</v>
      </c>
      <c r="AO136">
        <v>3.8802022681709999E-2</v>
      </c>
      <c r="AP136">
        <v>1.0165030085390501</v>
      </c>
      <c r="AQ136">
        <v>0.73975763766649705</v>
      </c>
    </row>
    <row r="137" spans="1:43" x14ac:dyDescent="0.25">
      <c r="A137" t="s">
        <v>605</v>
      </c>
      <c r="B137" t="s">
        <v>606</v>
      </c>
      <c r="C137" t="s">
        <v>606</v>
      </c>
      <c r="D137" t="s">
        <v>1030</v>
      </c>
      <c r="E137">
        <v>36.984000000000002</v>
      </c>
      <c r="F137">
        <v>68.147999999999996</v>
      </c>
      <c r="G137">
        <v>31.163</v>
      </c>
      <c r="H137">
        <v>144.23617485454801</v>
      </c>
      <c r="I137">
        <v>1389.3689452210201</v>
      </c>
      <c r="J137">
        <v>7000</v>
      </c>
      <c r="K137">
        <v>24139.250482992498</v>
      </c>
      <c r="L137">
        <v>92.112745843919797</v>
      </c>
      <c r="M137">
        <v>5766.9065507095602</v>
      </c>
      <c r="N137">
        <v>1116.6969099226101</v>
      </c>
      <c r="O137">
        <v>337.71409878470098</v>
      </c>
      <c r="P137">
        <v>22.710207943740802</v>
      </c>
      <c r="Q137">
        <v>6.7908049678429299</v>
      </c>
      <c r="R137">
        <v>19.362693392580699</v>
      </c>
      <c r="S137">
        <v>4137.6313341701798</v>
      </c>
      <c r="T137">
        <v>22.315156317487101</v>
      </c>
      <c r="U137">
        <v>3.6472706773174499</v>
      </c>
      <c r="V137">
        <v>5.5220503323370203</v>
      </c>
      <c r="W137">
        <v>3.63021607830551</v>
      </c>
      <c r="X137">
        <v>2.02123525203731</v>
      </c>
      <c r="Y137">
        <v>8.3617300259284892</v>
      </c>
      <c r="Z137">
        <v>1.38374125401645</v>
      </c>
      <c r="AA137">
        <v>3.1707629502576502</v>
      </c>
      <c r="AB137">
        <v>4.7693023755189596</v>
      </c>
      <c r="AC137">
        <v>7.5807264853371397</v>
      </c>
      <c r="AD137">
        <v>0.72331133090686905</v>
      </c>
      <c r="AE137">
        <v>2.23456504917967</v>
      </c>
      <c r="AF137">
        <v>0.37336387234198898</v>
      </c>
      <c r="AG137">
        <v>6.5485464095074997E-2</v>
      </c>
      <c r="AH137">
        <v>0.32034261171088502</v>
      </c>
      <c r="AI137">
        <v>4.8040932134235E-2</v>
      </c>
      <c r="AJ137">
        <v>0.33012258660606197</v>
      </c>
      <c r="AK137">
        <v>6.5525688855729E-2</v>
      </c>
      <c r="AL137">
        <v>0.22663474268877801</v>
      </c>
      <c r="AM137">
        <v>2.9267089035259E-2</v>
      </c>
      <c r="AN137">
        <v>0.23002089133352399</v>
      </c>
      <c r="AO137">
        <v>3.4727051567542001E-2</v>
      </c>
      <c r="AP137">
        <v>1.0300799878757301</v>
      </c>
      <c r="AQ137">
        <v>0.87660566004042195</v>
      </c>
    </row>
    <row r="138" spans="1:43" x14ac:dyDescent="0.25">
      <c r="A138" t="s">
        <v>607</v>
      </c>
      <c r="B138" t="s">
        <v>608</v>
      </c>
      <c r="C138" t="s">
        <v>608</v>
      </c>
      <c r="D138" t="s">
        <v>1030</v>
      </c>
      <c r="E138">
        <v>36.984000000000002</v>
      </c>
      <c r="F138">
        <v>68.147999999999996</v>
      </c>
      <c r="G138">
        <v>31.163</v>
      </c>
      <c r="H138">
        <v>183.360697987283</v>
      </c>
      <c r="I138">
        <v>1590.7638659367501</v>
      </c>
      <c r="J138">
        <v>7000</v>
      </c>
      <c r="K138">
        <v>23479.008620910001</v>
      </c>
      <c r="L138">
        <v>36.143191059795299</v>
      </c>
      <c r="M138">
        <v>5948.7965423838104</v>
      </c>
      <c r="N138">
        <v>1358.24427178114</v>
      </c>
      <c r="O138">
        <v>287.38751478241801</v>
      </c>
      <c r="P138">
        <v>22.598029589319701</v>
      </c>
      <c r="Q138">
        <v>6.6282252980184202</v>
      </c>
      <c r="R138">
        <v>31.930819590312801</v>
      </c>
      <c r="S138">
        <v>3900.9702613651498</v>
      </c>
      <c r="T138">
        <v>23.4150948677268</v>
      </c>
      <c r="U138">
        <v>2.5158610418873</v>
      </c>
      <c r="V138">
        <v>4.4093673960256003</v>
      </c>
      <c r="W138">
        <v>2.48658380786144</v>
      </c>
      <c r="X138">
        <v>1.68341122664151</v>
      </c>
      <c r="Y138">
        <v>7.0109544948773204</v>
      </c>
      <c r="Z138">
        <v>0.98656488422287403</v>
      </c>
      <c r="AA138">
        <v>4.6140704538310899</v>
      </c>
      <c r="AB138">
        <v>3.9435056071183698</v>
      </c>
      <c r="AC138">
        <v>8.7798016585978793</v>
      </c>
      <c r="AD138">
        <v>0.98316430094021301</v>
      </c>
      <c r="AE138">
        <v>3.5690102460463402</v>
      </c>
      <c r="AF138">
        <v>0.52082796300641598</v>
      </c>
      <c r="AG138">
        <v>8.1302197009024996E-2</v>
      </c>
      <c r="AH138">
        <v>0.33977033332887502</v>
      </c>
      <c r="AI138">
        <v>4.331522043022E-2</v>
      </c>
      <c r="AJ138">
        <v>0.27381614984680702</v>
      </c>
      <c r="AK138">
        <v>5.9961324694523997E-2</v>
      </c>
      <c r="AL138">
        <v>0.16354759027511501</v>
      </c>
      <c r="AM138">
        <v>3.0590838907201E-2</v>
      </c>
      <c r="AN138">
        <v>0.212014060316809</v>
      </c>
      <c r="AO138">
        <v>3.3238340336407997E-2</v>
      </c>
      <c r="AP138">
        <v>1.13088131811405</v>
      </c>
      <c r="AQ138">
        <v>0.75683275776389303</v>
      </c>
    </row>
    <row r="139" spans="1:43" x14ac:dyDescent="0.25">
      <c r="A139" t="s">
        <v>609</v>
      </c>
      <c r="B139" t="s">
        <v>610</v>
      </c>
      <c r="C139" t="s">
        <v>610</v>
      </c>
      <c r="D139" t="s">
        <v>1030</v>
      </c>
      <c r="E139">
        <v>36.984000000000002</v>
      </c>
      <c r="F139">
        <v>68.147999999999996</v>
      </c>
      <c r="G139">
        <v>31.163</v>
      </c>
      <c r="H139">
        <v>157.79894699594001</v>
      </c>
      <c r="I139">
        <v>2136.7023934204399</v>
      </c>
      <c r="J139">
        <v>7000</v>
      </c>
      <c r="K139">
        <v>24671.3376619671</v>
      </c>
      <c r="L139">
        <v>24.519900552303501</v>
      </c>
      <c r="M139">
        <v>6164.6066424913897</v>
      </c>
      <c r="N139">
        <v>2603.4817057989599</v>
      </c>
      <c r="O139">
        <v>249.39790114430301</v>
      </c>
      <c r="P139">
        <v>24.231820595039299</v>
      </c>
      <c r="Q139">
        <v>6.7629822971414599</v>
      </c>
      <c r="R139">
        <v>21.4624631937202</v>
      </c>
      <c r="S139">
        <v>2467.4779546601699</v>
      </c>
      <c r="T139">
        <v>22.372070255725699</v>
      </c>
      <c r="U139">
        <v>3.2792604434067698</v>
      </c>
      <c r="V139">
        <v>5.0308900061001998</v>
      </c>
      <c r="W139">
        <v>3.2392612837014001</v>
      </c>
      <c r="X139">
        <v>2.4023257868506498</v>
      </c>
      <c r="Y139">
        <v>16.264171525048098</v>
      </c>
      <c r="Z139">
        <v>0.89905444285880798</v>
      </c>
      <c r="AA139">
        <v>2.7289793370633499</v>
      </c>
      <c r="AB139">
        <v>3.3539299067281401</v>
      </c>
      <c r="AC139">
        <v>8.0837167014325395</v>
      </c>
      <c r="AD139">
        <v>0.95283063886442498</v>
      </c>
      <c r="AE139">
        <v>3.4316505707397398</v>
      </c>
      <c r="AF139">
        <v>0.49622341192122599</v>
      </c>
      <c r="AG139">
        <v>8.0415722274727999E-2</v>
      </c>
      <c r="AH139">
        <v>0.32279877897033399</v>
      </c>
      <c r="AI139">
        <v>5.4354499031062001E-2</v>
      </c>
      <c r="AJ139">
        <v>0.383880206477834</v>
      </c>
      <c r="AK139">
        <v>8.7139013842929006E-2</v>
      </c>
      <c r="AL139">
        <v>0.279678194372394</v>
      </c>
      <c r="AM139">
        <v>4.9815871245101E-2</v>
      </c>
      <c r="AN139">
        <v>0.33843167869375401</v>
      </c>
      <c r="AO139">
        <v>5.2242110902144999E-2</v>
      </c>
      <c r="AP139">
        <v>1.3805881815436001</v>
      </c>
      <c r="AQ139">
        <v>0.97161086713151901</v>
      </c>
    </row>
    <row r="140" spans="1:43" x14ac:dyDescent="0.25">
      <c r="A140" t="s">
        <v>611</v>
      </c>
      <c r="B140" t="s">
        <v>612</v>
      </c>
      <c r="C140" t="s">
        <v>612</v>
      </c>
      <c r="D140" t="s">
        <v>1030</v>
      </c>
      <c r="E140">
        <v>36.984000000000002</v>
      </c>
      <c r="F140">
        <v>68.147999999999996</v>
      </c>
      <c r="G140">
        <v>31.163</v>
      </c>
      <c r="H140">
        <v>131.35341787707301</v>
      </c>
      <c r="I140">
        <v>2560.55528582631</v>
      </c>
      <c r="J140">
        <v>7000</v>
      </c>
      <c r="K140">
        <v>25827.718304157199</v>
      </c>
      <c r="L140">
        <v>41.426902411364601</v>
      </c>
      <c r="M140">
        <v>5363.9969647594398</v>
      </c>
      <c r="N140">
        <v>2831.8609373430199</v>
      </c>
      <c r="O140">
        <v>413.48537538558702</v>
      </c>
      <c r="P140">
        <v>26.894568284005299</v>
      </c>
      <c r="Q140">
        <v>8.6189609154398603</v>
      </c>
      <c r="R140">
        <v>32.9466439115402</v>
      </c>
      <c r="S140">
        <v>2786.7172236486299</v>
      </c>
      <c r="T140">
        <v>22.432019721094001</v>
      </c>
      <c r="U140">
        <v>5.4762994078426397</v>
      </c>
      <c r="V140">
        <v>7.3241824918305696</v>
      </c>
      <c r="W140">
        <v>5.4488883545271802</v>
      </c>
      <c r="X140">
        <v>2.3915944373303901</v>
      </c>
      <c r="Y140">
        <v>11.0511645670072</v>
      </c>
      <c r="Z140">
        <v>1.7125097285831801</v>
      </c>
      <c r="AA140">
        <v>1.82156783235002</v>
      </c>
      <c r="AB140">
        <v>12.8808589875516</v>
      </c>
      <c r="AC140">
        <v>16.974565419946401</v>
      </c>
      <c r="AD140">
        <v>1.2593458686993999</v>
      </c>
      <c r="AE140">
        <v>3.0803340847033298</v>
      </c>
      <c r="AF140">
        <v>0.34561647741407397</v>
      </c>
      <c r="AG140">
        <v>5.7614314255463997E-2</v>
      </c>
      <c r="AH140">
        <v>0.31455708852881697</v>
      </c>
      <c r="AI140">
        <v>5.0136353105942E-2</v>
      </c>
      <c r="AJ140">
        <v>0.38135486190455498</v>
      </c>
      <c r="AK140">
        <v>8.4597776996984994E-2</v>
      </c>
      <c r="AL140">
        <v>0.29317978839890302</v>
      </c>
      <c r="AM140">
        <v>3.9663501360916002E-2</v>
      </c>
      <c r="AN140">
        <v>0.312665693121432</v>
      </c>
      <c r="AO140">
        <v>5.5240756187469001E-2</v>
      </c>
      <c r="AP140">
        <v>1.16554158918727</v>
      </c>
      <c r="AQ140">
        <v>0.939270377753054</v>
      </c>
    </row>
    <row r="141" spans="1:43" x14ac:dyDescent="0.25">
      <c r="A141" t="s">
        <v>613</v>
      </c>
      <c r="B141" t="s">
        <v>614</v>
      </c>
      <c r="C141" t="s">
        <v>614</v>
      </c>
      <c r="D141" t="s">
        <v>1030</v>
      </c>
      <c r="E141">
        <v>36.984000000000002</v>
      </c>
      <c r="F141">
        <v>68.147999999999996</v>
      </c>
      <c r="G141">
        <v>31.163</v>
      </c>
      <c r="H141">
        <v>153.676970066976</v>
      </c>
      <c r="I141">
        <v>1025.2030236665501</v>
      </c>
      <c r="J141">
        <v>7000</v>
      </c>
      <c r="K141">
        <v>28349.001621554798</v>
      </c>
      <c r="L141">
        <v>73.756232031628301</v>
      </c>
      <c r="M141">
        <v>6179.8909586738901</v>
      </c>
      <c r="N141">
        <v>251.16487719722801</v>
      </c>
      <c r="O141">
        <v>370.14875055559702</v>
      </c>
      <c r="P141">
        <v>27.552324262146701</v>
      </c>
      <c r="Q141">
        <v>7.4518794977062903</v>
      </c>
      <c r="R141">
        <v>7.4207426347007397</v>
      </c>
      <c r="S141">
        <v>1410.57851910413</v>
      </c>
      <c r="T141">
        <v>21.306109137989601</v>
      </c>
      <c r="U141">
        <v>2.7027998377056299</v>
      </c>
      <c r="V141">
        <v>4.2712722519451498</v>
      </c>
      <c r="W141">
        <v>2.65017135562857</v>
      </c>
      <c r="X141">
        <v>2.9559188665624698</v>
      </c>
      <c r="Y141">
        <v>18.128392449152699</v>
      </c>
      <c r="Z141">
        <v>1.38154732962615</v>
      </c>
      <c r="AA141">
        <v>1.5601466590248401</v>
      </c>
      <c r="AB141">
        <v>3.7193922115836102</v>
      </c>
      <c r="AC141">
        <v>6.6218790044182798</v>
      </c>
      <c r="AD141">
        <v>0.67368280045949103</v>
      </c>
      <c r="AE141">
        <v>2.4239292703355901</v>
      </c>
      <c r="AF141">
        <v>0.38497874669069898</v>
      </c>
      <c r="AG141">
        <v>6.7930084233551999E-2</v>
      </c>
      <c r="AH141">
        <v>0.33220888776769503</v>
      </c>
      <c r="AI141">
        <v>5.6345393669982001E-2</v>
      </c>
      <c r="AJ141">
        <v>0.44443985141947001</v>
      </c>
      <c r="AK141">
        <v>0.105040273333915</v>
      </c>
      <c r="AL141">
        <v>0.37120477570517402</v>
      </c>
      <c r="AM141">
        <v>5.3908423443659002E-2</v>
      </c>
      <c r="AN141">
        <v>0.39241745727608701</v>
      </c>
      <c r="AO141">
        <v>6.0680971069587003E-2</v>
      </c>
      <c r="AP141">
        <v>1.62058461053849</v>
      </c>
      <c r="AQ141">
        <v>1.4761281389527099</v>
      </c>
    </row>
    <row r="142" spans="1:43" x14ac:dyDescent="0.25">
      <c r="A142" t="s">
        <v>615</v>
      </c>
      <c r="B142" t="s">
        <v>616</v>
      </c>
      <c r="C142" t="s">
        <v>616</v>
      </c>
      <c r="D142" t="s">
        <v>1030</v>
      </c>
      <c r="E142">
        <v>36.984000000000002</v>
      </c>
      <c r="F142">
        <v>68.147999999999996</v>
      </c>
      <c r="G142">
        <v>31.163</v>
      </c>
      <c r="H142">
        <v>152.21287181720399</v>
      </c>
      <c r="I142">
        <v>1038.87249381166</v>
      </c>
      <c r="J142">
        <v>7000</v>
      </c>
      <c r="K142">
        <v>27917.9866815975</v>
      </c>
      <c r="L142">
        <v>41.9172781290534</v>
      </c>
      <c r="M142">
        <v>6242.3894464826199</v>
      </c>
      <c r="N142">
        <v>206.40625246618001</v>
      </c>
      <c r="O142">
        <v>465.77580435850899</v>
      </c>
      <c r="P142">
        <v>26.782310521925002</v>
      </c>
      <c r="Q142">
        <v>7.1153056953183498</v>
      </c>
      <c r="R142">
        <v>8.3340245824730204</v>
      </c>
      <c r="S142">
        <v>1682.0923257863401</v>
      </c>
      <c r="T142">
        <v>20.7152950686616</v>
      </c>
      <c r="U142">
        <v>3.5602425896479701</v>
      </c>
      <c r="V142">
        <v>5.2284523150066002</v>
      </c>
      <c r="W142">
        <v>3.5516543625249901</v>
      </c>
      <c r="X142">
        <v>3.33815335403987</v>
      </c>
      <c r="Y142">
        <v>18.442973256923398</v>
      </c>
      <c r="Z142">
        <v>1.6669659901941301</v>
      </c>
      <c r="AA142">
        <v>2.59423041677986</v>
      </c>
      <c r="AB142">
        <v>8.2654645461640399</v>
      </c>
      <c r="AC142">
        <v>18.205744652572601</v>
      </c>
      <c r="AD142">
        <v>2.0519792523430298</v>
      </c>
      <c r="AE142">
        <v>7.1620740844702802</v>
      </c>
      <c r="AF142">
        <v>0.94549295866717797</v>
      </c>
      <c r="AG142">
        <v>0.13207962788484801</v>
      </c>
      <c r="AH142">
        <v>0.55121738632794703</v>
      </c>
      <c r="AI142">
        <v>8.1273749363963005E-2</v>
      </c>
      <c r="AJ142">
        <v>0.51886782854892499</v>
      </c>
      <c r="AK142">
        <v>0.12230455178281301</v>
      </c>
      <c r="AL142">
        <v>0.38931289647823802</v>
      </c>
      <c r="AM142">
        <v>6.8913695414593995E-2</v>
      </c>
      <c r="AN142">
        <v>0.47056198357856499</v>
      </c>
      <c r="AO142">
        <v>7.2212676459719002E-2</v>
      </c>
      <c r="AP142">
        <v>2.4871275034794098</v>
      </c>
      <c r="AQ142">
        <v>1.65333188002987</v>
      </c>
    </row>
    <row r="143" spans="1:43" x14ac:dyDescent="0.25">
      <c r="A143" t="s">
        <v>617</v>
      </c>
      <c r="B143" t="s">
        <v>618</v>
      </c>
      <c r="C143" t="s">
        <v>618</v>
      </c>
      <c r="D143" t="s">
        <v>1030</v>
      </c>
      <c r="E143">
        <v>36.984000000000002</v>
      </c>
      <c r="F143">
        <v>68.147999999999996</v>
      </c>
      <c r="G143">
        <v>31.163</v>
      </c>
      <c r="H143">
        <v>163.73391711184601</v>
      </c>
      <c r="I143">
        <v>1812.45239197614</v>
      </c>
      <c r="J143">
        <v>7000</v>
      </c>
      <c r="K143">
        <v>26367.054020159401</v>
      </c>
      <c r="L143">
        <v>119.86542382765001</v>
      </c>
      <c r="M143">
        <v>5683.1606876825299</v>
      </c>
      <c r="N143">
        <v>2113.3690638546</v>
      </c>
      <c r="O143">
        <v>275.122355217897</v>
      </c>
      <c r="P143">
        <v>26.059247444324601</v>
      </c>
      <c r="Q143">
        <v>7.2947236399052802</v>
      </c>
      <c r="R143">
        <v>22.3419978742435</v>
      </c>
      <c r="S143">
        <v>3409.31319435368</v>
      </c>
      <c r="T143">
        <v>24.220120532000699</v>
      </c>
      <c r="U143">
        <v>2.83152124479671</v>
      </c>
      <c r="V143">
        <v>4.8141682162728303</v>
      </c>
      <c r="W143">
        <v>2.80246697453076</v>
      </c>
      <c r="X143">
        <v>2.61821877996617</v>
      </c>
      <c r="Y143">
        <v>8.0104968816582591</v>
      </c>
      <c r="Z143">
        <v>1.0737838260533299</v>
      </c>
      <c r="AA143">
        <v>4.5004424820376796</v>
      </c>
      <c r="AB143">
        <v>2.5657531534327198</v>
      </c>
      <c r="AC143">
        <v>5.4824572298720797</v>
      </c>
      <c r="AD143">
        <v>0.64380751297118699</v>
      </c>
      <c r="AE143">
        <v>2.4809776568307398</v>
      </c>
      <c r="AF143">
        <v>0.56154992069205001</v>
      </c>
      <c r="AG143">
        <v>0.107092685765923</v>
      </c>
      <c r="AH143">
        <v>0.474135493882056</v>
      </c>
      <c r="AI143">
        <v>7.2208545653303993E-2</v>
      </c>
      <c r="AJ143">
        <v>0.46397503276765101</v>
      </c>
      <c r="AK143">
        <v>9.0670144652945997E-2</v>
      </c>
      <c r="AL143">
        <v>0.26804130366210499</v>
      </c>
      <c r="AM143">
        <v>3.8404144295190998E-2</v>
      </c>
      <c r="AN143">
        <v>0.26971551686276701</v>
      </c>
      <c r="AO143">
        <v>4.5143774290037998E-2</v>
      </c>
      <c r="AP143">
        <v>1.2181396767811801</v>
      </c>
      <c r="AQ143">
        <v>0.84785972786096098</v>
      </c>
    </row>
    <row r="144" spans="1:43" x14ac:dyDescent="0.25">
      <c r="A144" t="s">
        <v>619</v>
      </c>
      <c r="B144" t="s">
        <v>620</v>
      </c>
      <c r="C144" t="s">
        <v>620</v>
      </c>
      <c r="D144" t="s">
        <v>1030</v>
      </c>
      <c r="E144">
        <v>36.984000000000002</v>
      </c>
      <c r="F144">
        <v>68.147999999999996</v>
      </c>
      <c r="G144">
        <v>31.163</v>
      </c>
      <c r="H144">
        <v>148.23304849498999</v>
      </c>
      <c r="I144">
        <v>1835.6236553107699</v>
      </c>
      <c r="J144">
        <v>7000</v>
      </c>
      <c r="K144">
        <v>23062.126254388</v>
      </c>
      <c r="L144">
        <v>69.890256407829696</v>
      </c>
      <c r="M144">
        <v>5749.9308495616497</v>
      </c>
      <c r="N144">
        <v>1934.54543671794</v>
      </c>
      <c r="O144">
        <v>214.61407222501199</v>
      </c>
      <c r="P144">
        <v>25.3698974987858</v>
      </c>
      <c r="Q144">
        <v>6.8886184737818503</v>
      </c>
      <c r="R144">
        <v>15.5286729243513</v>
      </c>
      <c r="S144">
        <v>1732.2640973074499</v>
      </c>
      <c r="T144">
        <v>22.950023905315799</v>
      </c>
      <c r="U144">
        <v>2.61644554054606</v>
      </c>
      <c r="V144">
        <v>4.4729877871832597</v>
      </c>
      <c r="W144">
        <v>2.59861921477337</v>
      </c>
      <c r="X144">
        <v>1.95147582972792</v>
      </c>
      <c r="Y144">
        <v>7.3279973578935298</v>
      </c>
      <c r="Z144">
        <v>0.86188434369016798</v>
      </c>
      <c r="AA144">
        <v>1.9143087958943801</v>
      </c>
      <c r="AB144">
        <v>2.6099313874301502</v>
      </c>
      <c r="AC144">
        <v>4.59921392252964</v>
      </c>
      <c r="AD144">
        <v>0.48215516108218398</v>
      </c>
      <c r="AE144">
        <v>1.70061527281349</v>
      </c>
      <c r="AF144">
        <v>0.32256954981762997</v>
      </c>
      <c r="AG144">
        <v>5.5817608421647E-2</v>
      </c>
      <c r="AH144">
        <v>0.26078207749290599</v>
      </c>
      <c r="AI144">
        <v>5.1035371887576002E-2</v>
      </c>
      <c r="AJ144">
        <v>0.314384468731842</v>
      </c>
      <c r="AK144">
        <v>6.6895572019763996E-2</v>
      </c>
      <c r="AL144">
        <v>0.23895043919519099</v>
      </c>
      <c r="AM144">
        <v>3.4879507105055003E-2</v>
      </c>
      <c r="AN144">
        <v>0.22281703935229899</v>
      </c>
      <c r="AO144">
        <v>3.5096231237352997E-2</v>
      </c>
      <c r="AP144">
        <v>0.945677151062572</v>
      </c>
      <c r="AQ144">
        <v>0.75962980066598196</v>
      </c>
    </row>
    <row r="145" spans="1:43" x14ac:dyDescent="0.25">
      <c r="A145" t="s">
        <v>621</v>
      </c>
      <c r="B145" t="s">
        <v>622</v>
      </c>
      <c r="C145" t="s">
        <v>622</v>
      </c>
      <c r="D145" t="s">
        <v>1030</v>
      </c>
      <c r="E145">
        <v>36.984000000000002</v>
      </c>
      <c r="F145">
        <v>68.147999999999996</v>
      </c>
      <c r="G145">
        <v>31.163</v>
      </c>
      <c r="H145">
        <v>153.00897261503599</v>
      </c>
      <c r="I145">
        <v>1129.1908747898401</v>
      </c>
      <c r="J145">
        <v>7000</v>
      </c>
      <c r="K145">
        <v>27861.280219447301</v>
      </c>
      <c r="L145">
        <v>129.35358709753899</v>
      </c>
      <c r="M145">
        <v>6009.4285482075202</v>
      </c>
      <c r="N145">
        <v>563.32715853950003</v>
      </c>
      <c r="O145">
        <v>384.09566595453299</v>
      </c>
      <c r="P145">
        <v>26.340688141731601</v>
      </c>
      <c r="Q145">
        <v>7.6350114308251698</v>
      </c>
      <c r="R145">
        <v>12.1317382148132</v>
      </c>
      <c r="S145">
        <v>2325.7690833568199</v>
      </c>
      <c r="T145">
        <v>20.993418190803801</v>
      </c>
      <c r="U145">
        <v>3.5506868993068599</v>
      </c>
      <c r="V145">
        <v>5.2333117675688401</v>
      </c>
      <c r="W145">
        <v>3.5160240484818002</v>
      </c>
      <c r="X145">
        <v>3.0135456295487799</v>
      </c>
      <c r="Y145">
        <v>12.3111049045612</v>
      </c>
      <c r="Z145">
        <v>1.8230652845633699</v>
      </c>
      <c r="AA145">
        <v>3.20997040278692</v>
      </c>
      <c r="AB145">
        <v>6.6424156001408301</v>
      </c>
      <c r="AC145">
        <v>13.9872570693234</v>
      </c>
      <c r="AD145">
        <v>1.52125264975234</v>
      </c>
      <c r="AE145">
        <v>5.3242226888939799</v>
      </c>
      <c r="AF145">
        <v>0.84530857625261702</v>
      </c>
      <c r="AG145">
        <v>0.108740161979738</v>
      </c>
      <c r="AH145">
        <v>0.56613009106356404</v>
      </c>
      <c r="AI145">
        <v>8.0399620997839996E-2</v>
      </c>
      <c r="AJ145">
        <v>0.51755220184932604</v>
      </c>
      <c r="AK145">
        <v>0.11419245389024001</v>
      </c>
      <c r="AL145">
        <v>0.36084519826757699</v>
      </c>
      <c r="AM145">
        <v>5.7913380921572999E-2</v>
      </c>
      <c r="AN145">
        <v>0.38448737326425297</v>
      </c>
      <c r="AO145">
        <v>6.0397232267809998E-2</v>
      </c>
      <c r="AP145">
        <v>1.80311401697016</v>
      </c>
      <c r="AQ145">
        <v>1.3278477951646399</v>
      </c>
    </row>
    <row r="146" spans="1:43" x14ac:dyDescent="0.25">
      <c r="A146" t="s">
        <v>623</v>
      </c>
      <c r="B146" t="s">
        <v>624</v>
      </c>
      <c r="C146" t="s">
        <v>624</v>
      </c>
      <c r="D146" t="s">
        <v>1030</v>
      </c>
      <c r="E146">
        <v>36.984000000000002</v>
      </c>
      <c r="F146">
        <v>68.147999999999996</v>
      </c>
      <c r="G146">
        <v>31.163</v>
      </c>
      <c r="H146">
        <v>156.90797988680799</v>
      </c>
      <c r="I146">
        <v>1466.2030393054999</v>
      </c>
      <c r="J146">
        <v>7000</v>
      </c>
      <c r="K146">
        <v>26146.053784007701</v>
      </c>
      <c r="L146">
        <v>288.22095142115802</v>
      </c>
      <c r="M146">
        <v>5571.3101608781399</v>
      </c>
      <c r="N146">
        <v>1406.3069795378401</v>
      </c>
      <c r="O146">
        <v>411.21423743527799</v>
      </c>
      <c r="P146">
        <v>29.6527914877604</v>
      </c>
      <c r="Q146">
        <v>8.2938149841566808</v>
      </c>
      <c r="R146">
        <v>16.200587627040999</v>
      </c>
      <c r="S146">
        <v>2983.4582534145102</v>
      </c>
      <c r="T146">
        <v>20.462760224910699</v>
      </c>
      <c r="U146">
        <v>3.9486341821892501</v>
      </c>
      <c r="V146">
        <v>5.5673709859376901</v>
      </c>
      <c r="W146">
        <v>3.8953663981257902</v>
      </c>
      <c r="X146">
        <v>3.9112237744682599</v>
      </c>
      <c r="Y146">
        <v>10.1341910592486</v>
      </c>
      <c r="Z146">
        <v>1.47284273364125</v>
      </c>
      <c r="AA146">
        <v>4.8245067468294502</v>
      </c>
      <c r="AB146">
        <v>3.6316788014368999</v>
      </c>
      <c r="AC146">
        <v>8.0865675199335207</v>
      </c>
      <c r="AD146">
        <v>0.97536649852927704</v>
      </c>
      <c r="AE146">
        <v>4.0579008012941102</v>
      </c>
      <c r="AF146">
        <v>0.95542210612752798</v>
      </c>
      <c r="AG146">
        <v>0.152806672794214</v>
      </c>
      <c r="AH146">
        <v>0.82687702424770404</v>
      </c>
      <c r="AI146">
        <v>0.120419771494753</v>
      </c>
      <c r="AJ146">
        <v>0.67390085998631899</v>
      </c>
      <c r="AK146">
        <v>0.135025462529093</v>
      </c>
      <c r="AL146">
        <v>0.36157967357399901</v>
      </c>
      <c r="AM146">
        <v>4.9599277895564002E-2</v>
      </c>
      <c r="AN146">
        <v>0.32748270147840802</v>
      </c>
      <c r="AO146">
        <v>5.5256927656710003E-2</v>
      </c>
      <c r="AP146">
        <v>1.55875975084362</v>
      </c>
      <c r="AQ146">
        <v>1.1700740343568301</v>
      </c>
    </row>
    <row r="147" spans="1:43" x14ac:dyDescent="0.25">
      <c r="A147" t="s">
        <v>625</v>
      </c>
      <c r="B147" t="s">
        <v>626</v>
      </c>
      <c r="C147" t="s">
        <v>626</v>
      </c>
      <c r="D147" t="s">
        <v>1030</v>
      </c>
      <c r="E147">
        <v>36.984000000000002</v>
      </c>
      <c r="F147">
        <v>68.147999999999996</v>
      </c>
      <c r="G147">
        <v>31.163</v>
      </c>
      <c r="H147">
        <v>153.73739698691901</v>
      </c>
      <c r="I147">
        <v>2067.3202595535899</v>
      </c>
      <c r="J147">
        <v>7000</v>
      </c>
      <c r="K147">
        <v>24928.808473938701</v>
      </c>
      <c r="L147">
        <v>146.02855273788501</v>
      </c>
      <c r="M147">
        <v>5874.5518409964498</v>
      </c>
      <c r="N147">
        <v>2569.6045792708601</v>
      </c>
      <c r="O147">
        <v>270.18230854852101</v>
      </c>
      <c r="P147">
        <v>26.410690478763499</v>
      </c>
      <c r="Q147">
        <v>7.4489077851422598</v>
      </c>
      <c r="R147">
        <v>25.294946996387601</v>
      </c>
      <c r="S147">
        <v>3750.66204111769</v>
      </c>
      <c r="T147">
        <v>22.261242990514301</v>
      </c>
      <c r="U147">
        <v>3.3410305067930599</v>
      </c>
      <c r="V147">
        <v>5.0995376279122899</v>
      </c>
      <c r="W147">
        <v>3.3471367359625601</v>
      </c>
      <c r="X147">
        <v>2.9296617444477899</v>
      </c>
      <c r="Y147">
        <v>10.4482785260579</v>
      </c>
      <c r="Z147">
        <v>1.0889541669412901</v>
      </c>
      <c r="AA147">
        <v>4.6152328141688201</v>
      </c>
      <c r="AB147">
        <v>2.3700806617350199</v>
      </c>
      <c r="AC147">
        <v>4.8084794362573398</v>
      </c>
      <c r="AD147">
        <v>0.57613907815229204</v>
      </c>
      <c r="AE147">
        <v>2.1206928154185301</v>
      </c>
      <c r="AF147">
        <v>0.48433206083014202</v>
      </c>
      <c r="AG147">
        <v>7.8848407631907994E-2</v>
      </c>
      <c r="AH147">
        <v>0.45154839332634999</v>
      </c>
      <c r="AI147">
        <v>7.5411756125524004E-2</v>
      </c>
      <c r="AJ147">
        <v>0.49367862214914898</v>
      </c>
      <c r="AK147">
        <v>9.9952286635878004E-2</v>
      </c>
      <c r="AL147">
        <v>0.29979553802722703</v>
      </c>
      <c r="AM147">
        <v>4.6728169031090998E-2</v>
      </c>
      <c r="AN147">
        <v>0.31746806095285901</v>
      </c>
      <c r="AO147">
        <v>5.6316865167085998E-2</v>
      </c>
      <c r="AP147">
        <v>1.26810801656392</v>
      </c>
      <c r="AQ147">
        <v>1.08137210053398</v>
      </c>
    </row>
    <row r="148" spans="1:43" x14ac:dyDescent="0.25">
      <c r="A148" t="s">
        <v>627</v>
      </c>
      <c r="B148" t="s">
        <v>628</v>
      </c>
      <c r="C148" t="s">
        <v>628</v>
      </c>
      <c r="D148" t="s">
        <v>1030</v>
      </c>
      <c r="E148">
        <v>36.984000000000002</v>
      </c>
      <c r="F148">
        <v>68.147999999999996</v>
      </c>
      <c r="G148">
        <v>31.163</v>
      </c>
      <c r="H148">
        <v>131.617175026426</v>
      </c>
      <c r="I148">
        <v>1677.46408169446</v>
      </c>
      <c r="J148">
        <v>7000</v>
      </c>
      <c r="K148">
        <v>27145.8866915773</v>
      </c>
      <c r="L148">
        <v>58.008642179116997</v>
      </c>
      <c r="M148">
        <v>6782.9399095042299</v>
      </c>
      <c r="N148">
        <v>1999.3940237618399</v>
      </c>
      <c r="O148">
        <v>546.16189924335902</v>
      </c>
      <c r="P148">
        <v>21.479253206000401</v>
      </c>
      <c r="Q148">
        <v>5.9212036418328404</v>
      </c>
      <c r="R148">
        <v>20.125553899371798</v>
      </c>
      <c r="S148">
        <v>1931.3586713571799</v>
      </c>
      <c r="T148">
        <v>20.5190058931266</v>
      </c>
      <c r="U148">
        <v>5.9709135504095396</v>
      </c>
      <c r="V148">
        <v>7.6163976300017397</v>
      </c>
      <c r="W148">
        <v>5.9100308641023602</v>
      </c>
      <c r="X148">
        <v>1.83510524497506</v>
      </c>
      <c r="Y148">
        <v>7.4101528305943303</v>
      </c>
      <c r="Z148">
        <v>1.76903423594772</v>
      </c>
      <c r="AA148">
        <v>4.4750190050732499</v>
      </c>
      <c r="AB148">
        <v>1.9063586626912801</v>
      </c>
      <c r="AC148">
        <v>3.56937562046584</v>
      </c>
      <c r="AD148">
        <v>0.377032565026234</v>
      </c>
      <c r="AE148">
        <v>1.4218792644439899</v>
      </c>
      <c r="AF148">
        <v>0.28242426044358798</v>
      </c>
      <c r="AG148">
        <v>6.4289826450576001E-2</v>
      </c>
      <c r="AH148">
        <v>0.28076942443358099</v>
      </c>
      <c r="AI148">
        <v>4.8631710450079003E-2</v>
      </c>
      <c r="AJ148">
        <v>0.27841155145310298</v>
      </c>
      <c r="AK148">
        <v>6.3796929452324E-2</v>
      </c>
      <c r="AL148">
        <v>0.20229047931566899</v>
      </c>
      <c r="AM148">
        <v>3.3430235774350003E-2</v>
      </c>
      <c r="AN148">
        <v>0.22868232680953199</v>
      </c>
      <c r="AO148">
        <v>3.4576226374156999E-2</v>
      </c>
      <c r="AP148">
        <v>0.84579196368314602</v>
      </c>
      <c r="AQ148">
        <v>0.80826584071946905</v>
      </c>
    </row>
    <row r="149" spans="1:43" x14ac:dyDescent="0.25">
      <c r="A149" t="s">
        <v>629</v>
      </c>
      <c r="B149" t="s">
        <v>630</v>
      </c>
      <c r="C149" t="s">
        <v>630</v>
      </c>
      <c r="D149" t="s">
        <v>1030</v>
      </c>
      <c r="E149">
        <v>36.984000000000002</v>
      </c>
      <c r="F149">
        <v>68.147999999999996</v>
      </c>
      <c r="G149">
        <v>31.163</v>
      </c>
      <c r="H149">
        <v>146.43070803283501</v>
      </c>
      <c r="I149">
        <v>2112.92553678478</v>
      </c>
      <c r="J149">
        <v>7000</v>
      </c>
      <c r="K149">
        <v>23257.345033802099</v>
      </c>
      <c r="L149">
        <v>102.394938558297</v>
      </c>
      <c r="M149">
        <v>4872.6898227248003</v>
      </c>
      <c r="N149">
        <v>2080.9580409744799</v>
      </c>
      <c r="O149">
        <v>333.23291548261</v>
      </c>
      <c r="P149">
        <v>29.059620307602302</v>
      </c>
      <c r="Q149">
        <v>8.50127482517901</v>
      </c>
      <c r="R149">
        <v>21.780825589927201</v>
      </c>
      <c r="S149">
        <v>2920.2066995916898</v>
      </c>
      <c r="T149">
        <v>21.629575257488501</v>
      </c>
      <c r="U149">
        <v>2.8932940740461399</v>
      </c>
      <c r="V149">
        <v>4.6792562677337104</v>
      </c>
      <c r="W149">
        <v>2.8852702294452501</v>
      </c>
      <c r="X149">
        <v>2.4200853785752199</v>
      </c>
      <c r="Y149">
        <v>10.442611238430301</v>
      </c>
      <c r="Z149">
        <v>1.2123884868003401</v>
      </c>
      <c r="AA149">
        <v>3.3142009738749301</v>
      </c>
      <c r="AB149">
        <v>2.17508556839315</v>
      </c>
      <c r="AC149">
        <v>4.4502936223386698</v>
      </c>
      <c r="AD149">
        <v>0.48000619168053099</v>
      </c>
      <c r="AE149">
        <v>1.8192978600467999</v>
      </c>
      <c r="AF149">
        <v>0.37453996577065601</v>
      </c>
      <c r="AG149">
        <v>7.2591138120272999E-2</v>
      </c>
      <c r="AH149">
        <v>0.34844221394810698</v>
      </c>
      <c r="AI149">
        <v>5.8734255947200997E-2</v>
      </c>
      <c r="AJ149">
        <v>0.39542573847111001</v>
      </c>
      <c r="AK149">
        <v>7.8651607152362996E-2</v>
      </c>
      <c r="AL149">
        <v>0.26491518356188098</v>
      </c>
      <c r="AM149">
        <v>4.4061374571570999E-2</v>
      </c>
      <c r="AN149">
        <v>0.29032597922710301</v>
      </c>
      <c r="AO149">
        <v>4.5602093283946002E-2</v>
      </c>
      <c r="AP149">
        <v>1.0681562436982399</v>
      </c>
      <c r="AQ149">
        <v>0.86690958756937997</v>
      </c>
    </row>
    <row r="150" spans="1:43" x14ac:dyDescent="0.25">
      <c r="A150" t="s">
        <v>631</v>
      </c>
      <c r="B150" t="s">
        <v>632</v>
      </c>
      <c r="C150" t="s">
        <v>632</v>
      </c>
      <c r="D150" t="s">
        <v>1030</v>
      </c>
      <c r="E150">
        <v>36.984000000000002</v>
      </c>
      <c r="F150">
        <v>68.147999999999996</v>
      </c>
      <c r="G150">
        <v>31.163</v>
      </c>
      <c r="H150">
        <v>172.63249579929499</v>
      </c>
      <c r="I150">
        <v>1568.6579239979101</v>
      </c>
      <c r="J150">
        <v>7000</v>
      </c>
      <c r="K150">
        <v>24951.292404027601</v>
      </c>
      <c r="L150">
        <v>30.644912369013401</v>
      </c>
      <c r="M150">
        <v>6257.1470866576201</v>
      </c>
      <c r="N150">
        <v>1293.94662959267</v>
      </c>
      <c r="O150">
        <v>210.77352205416301</v>
      </c>
      <c r="P150">
        <v>21.976645342636399</v>
      </c>
      <c r="Q150">
        <v>5.7916113167531202</v>
      </c>
      <c r="R150">
        <v>15.7325226617164</v>
      </c>
      <c r="S150">
        <v>2114.8949050281199</v>
      </c>
      <c r="T150">
        <v>24.190785619319399</v>
      </c>
      <c r="U150">
        <v>2.85197008963415</v>
      </c>
      <c r="V150">
        <v>4.7406001985083002</v>
      </c>
      <c r="W150">
        <v>2.8529889101669998</v>
      </c>
      <c r="X150">
        <v>1.87245279122769</v>
      </c>
      <c r="Y150">
        <v>7.7181334041406702</v>
      </c>
      <c r="Z150">
        <v>0.81240735794094698</v>
      </c>
      <c r="AA150">
        <v>2.5896654698970401</v>
      </c>
      <c r="AB150">
        <v>3.3171022719437002</v>
      </c>
      <c r="AC150">
        <v>7.1678088321464397</v>
      </c>
      <c r="AD150">
        <v>0.81311670820083704</v>
      </c>
      <c r="AE150">
        <v>2.9624822093225802</v>
      </c>
      <c r="AF150">
        <v>0.410413689199849</v>
      </c>
      <c r="AG150">
        <v>6.6099754863986004E-2</v>
      </c>
      <c r="AH150">
        <v>0.266954237500939</v>
      </c>
      <c r="AI150">
        <v>4.0057067182200999E-2</v>
      </c>
      <c r="AJ150">
        <v>0.30500599397765499</v>
      </c>
      <c r="AK150">
        <v>6.9543017386827E-2</v>
      </c>
      <c r="AL150">
        <v>0.23052558834335299</v>
      </c>
      <c r="AM150">
        <v>3.4330814352163001E-2</v>
      </c>
      <c r="AN150">
        <v>0.22877529376563299</v>
      </c>
      <c r="AO150">
        <v>3.6220961743424998E-2</v>
      </c>
      <c r="AP150">
        <v>1.08450278554277</v>
      </c>
      <c r="AQ150">
        <v>0.77643900500291496</v>
      </c>
    </row>
    <row r="151" spans="1:43" x14ac:dyDescent="0.25">
      <c r="A151" t="s">
        <v>633</v>
      </c>
      <c r="B151" t="s">
        <v>634</v>
      </c>
      <c r="C151" t="s">
        <v>634</v>
      </c>
      <c r="D151" t="s">
        <v>1030</v>
      </c>
      <c r="E151">
        <v>36.984000000000002</v>
      </c>
      <c r="F151">
        <v>68.147999999999996</v>
      </c>
      <c r="G151">
        <v>31.163</v>
      </c>
      <c r="H151">
        <v>152.63412968072601</v>
      </c>
      <c r="I151">
        <v>2600.8020980985898</v>
      </c>
      <c r="J151">
        <v>7000</v>
      </c>
      <c r="K151">
        <v>24292.2447531342</v>
      </c>
      <c r="L151">
        <v>38.912936899241203</v>
      </c>
      <c r="M151">
        <v>5279.5977434135302</v>
      </c>
      <c r="N151">
        <v>2996.75257663087</v>
      </c>
      <c r="O151">
        <v>204.87747848514201</v>
      </c>
      <c r="P151">
        <v>26.003209073062401</v>
      </c>
      <c r="Q151">
        <v>7.8678641517205801</v>
      </c>
      <c r="R151">
        <v>32.895355352880301</v>
      </c>
      <c r="S151">
        <v>4736.2989160840898</v>
      </c>
      <c r="T151">
        <v>20.446133798162801</v>
      </c>
      <c r="U151">
        <v>3.4063017651299501</v>
      </c>
      <c r="V151">
        <v>4.96651770266838</v>
      </c>
      <c r="W151">
        <v>3.3822440200255799</v>
      </c>
      <c r="X151">
        <v>2.1841988999127602</v>
      </c>
      <c r="Y151">
        <v>7.8429216632519196</v>
      </c>
      <c r="Z151">
        <v>0.91647167884607905</v>
      </c>
      <c r="AA151">
        <v>4.9155345923716904</v>
      </c>
      <c r="AB151">
        <v>2.37897259764642</v>
      </c>
      <c r="AC151">
        <v>4.5184999822801499</v>
      </c>
      <c r="AD151">
        <v>0.48296910728598402</v>
      </c>
      <c r="AE151">
        <v>1.63559663997739</v>
      </c>
      <c r="AF151">
        <v>0.31849575512421702</v>
      </c>
      <c r="AG151">
        <v>5.8719343406932002E-2</v>
      </c>
      <c r="AH151">
        <v>0.277371214650808</v>
      </c>
      <c r="AI151">
        <v>5.0999219431884998E-2</v>
      </c>
      <c r="AJ151">
        <v>0.36842773535177997</v>
      </c>
      <c r="AK151">
        <v>8.0537300233250994E-2</v>
      </c>
      <c r="AL151">
        <v>0.23959358606901801</v>
      </c>
      <c r="AM151">
        <v>3.1217190622262001E-2</v>
      </c>
      <c r="AN151">
        <v>0.24018874550626501</v>
      </c>
      <c r="AO151">
        <v>4.0565121062740003E-2</v>
      </c>
      <c r="AP151">
        <v>0.98365046651405796</v>
      </c>
      <c r="AQ151">
        <v>0.76131039671261103</v>
      </c>
    </row>
    <row r="152" spans="1:43" x14ac:dyDescent="0.25">
      <c r="A152" t="s">
        <v>635</v>
      </c>
      <c r="B152" t="s">
        <v>636</v>
      </c>
      <c r="C152" t="s">
        <v>636</v>
      </c>
      <c r="D152" t="s">
        <v>1030</v>
      </c>
      <c r="E152">
        <v>36.984000000000002</v>
      </c>
      <c r="F152">
        <v>68.147999999999996</v>
      </c>
      <c r="G152">
        <v>31.163</v>
      </c>
      <c r="H152">
        <v>223.766827049195</v>
      </c>
      <c r="I152">
        <v>1809.9229781967499</v>
      </c>
      <c r="J152">
        <v>7000</v>
      </c>
      <c r="K152">
        <v>23503.620057484</v>
      </c>
      <c r="L152">
        <v>131.44685554230401</v>
      </c>
      <c r="M152">
        <v>5765.9825982427801</v>
      </c>
      <c r="N152">
        <v>2060.0950896444201</v>
      </c>
      <c r="O152">
        <v>450.24695474471503</v>
      </c>
      <c r="P152">
        <v>29.140687526653899</v>
      </c>
      <c r="Q152">
        <v>8.1790028662646499</v>
      </c>
      <c r="R152">
        <v>17.539872388924302</v>
      </c>
      <c r="S152">
        <v>2519.6323018984299</v>
      </c>
      <c r="T152">
        <v>22.983932688663</v>
      </c>
      <c r="U152">
        <v>4.3316839489830201</v>
      </c>
      <c r="V152">
        <v>6.1879458835532501</v>
      </c>
      <c r="W152">
        <v>4.25183501560105</v>
      </c>
      <c r="X152">
        <v>2.5616656797385899</v>
      </c>
      <c r="Y152">
        <v>9.8649567182693794</v>
      </c>
      <c r="Z152">
        <v>1.5590109663682501</v>
      </c>
      <c r="AA152">
        <v>2.5793766912515399</v>
      </c>
      <c r="AB152">
        <v>2.53653807848087</v>
      </c>
      <c r="AC152">
        <v>5.0035096877431098</v>
      </c>
      <c r="AD152">
        <v>0.55606944781054701</v>
      </c>
      <c r="AE152">
        <v>2.11902855864294</v>
      </c>
      <c r="AF152">
        <v>0.50648080291170505</v>
      </c>
      <c r="AG152">
        <v>8.9241036456017997E-2</v>
      </c>
      <c r="AH152">
        <v>0.39309082231820502</v>
      </c>
      <c r="AI152">
        <v>6.3184983749018001E-2</v>
      </c>
      <c r="AJ152">
        <v>0.42799064099724099</v>
      </c>
      <c r="AK152">
        <v>9.4713911918247004E-2</v>
      </c>
      <c r="AL152">
        <v>0.28907430514410598</v>
      </c>
      <c r="AM152">
        <v>4.0372247838700998E-2</v>
      </c>
      <c r="AN152">
        <v>0.30269940039054999</v>
      </c>
      <c r="AO152">
        <v>4.7738185366548003E-2</v>
      </c>
      <c r="AP152">
        <v>1.2028487656711599</v>
      </c>
      <c r="AQ152">
        <v>1.0605351027336101</v>
      </c>
    </row>
    <row r="153" spans="1:43" x14ac:dyDescent="0.25">
      <c r="A153" t="s">
        <v>637</v>
      </c>
      <c r="B153" t="s">
        <v>638</v>
      </c>
      <c r="C153" t="s">
        <v>638</v>
      </c>
      <c r="D153" t="s">
        <v>1030</v>
      </c>
      <c r="E153">
        <v>36.984000000000002</v>
      </c>
      <c r="F153">
        <v>68.147999999999996</v>
      </c>
      <c r="G153">
        <v>31.163</v>
      </c>
      <c r="H153">
        <v>143.476056407058</v>
      </c>
      <c r="I153">
        <v>2437.5038729695798</v>
      </c>
      <c r="J153">
        <v>7000</v>
      </c>
      <c r="K153">
        <v>27250.930626911901</v>
      </c>
      <c r="L153">
        <v>242.955264165404</v>
      </c>
      <c r="M153">
        <v>5769.42531568289</v>
      </c>
      <c r="N153">
        <v>3629.5713140534299</v>
      </c>
      <c r="O153">
        <v>369.72617238679902</v>
      </c>
      <c r="P153">
        <v>26.7100760447745</v>
      </c>
      <c r="Q153">
        <v>7.4177572196445896</v>
      </c>
      <c r="R153">
        <v>43.412254907166002</v>
      </c>
      <c r="S153">
        <v>10161.0546257268</v>
      </c>
      <c r="T153">
        <v>21.635474724466199</v>
      </c>
      <c r="U153">
        <v>4.35529741392814</v>
      </c>
      <c r="V153">
        <v>6.1224191016317198</v>
      </c>
      <c r="W153">
        <v>4.4066663293041097</v>
      </c>
      <c r="X153">
        <v>3.4162222647451501</v>
      </c>
      <c r="Y153">
        <v>9.3868643501578202</v>
      </c>
      <c r="Z153">
        <v>1.35971484202143</v>
      </c>
      <c r="AA153">
        <v>6.5287438565866696</v>
      </c>
      <c r="AB153">
        <v>3.2961139976366902</v>
      </c>
      <c r="AC153">
        <v>7.3293884216134</v>
      </c>
      <c r="AD153">
        <v>0.85786754275769606</v>
      </c>
      <c r="AE153">
        <v>3.5462823866761499</v>
      </c>
      <c r="AF153">
        <v>0.72807364605908798</v>
      </c>
      <c r="AG153">
        <v>0.12561271981167099</v>
      </c>
      <c r="AH153">
        <v>0.68300039810932101</v>
      </c>
      <c r="AI153">
        <v>0.10066916568860999</v>
      </c>
      <c r="AJ153">
        <v>0.604179577447573</v>
      </c>
      <c r="AK153">
        <v>0.115784629713854</v>
      </c>
      <c r="AL153">
        <v>0.360867483832709</v>
      </c>
      <c r="AM153">
        <v>4.8820851103277003E-2</v>
      </c>
      <c r="AN153">
        <v>0.33832256351109902</v>
      </c>
      <c r="AO153">
        <v>5.0780272271230997E-2</v>
      </c>
      <c r="AP153">
        <v>1.4570518082075301</v>
      </c>
      <c r="AQ153">
        <v>1.0869572113339001</v>
      </c>
    </row>
    <row r="154" spans="1:43" x14ac:dyDescent="0.25">
      <c r="A154" t="s">
        <v>639</v>
      </c>
      <c r="B154" t="s">
        <v>640</v>
      </c>
      <c r="C154" t="s">
        <v>640</v>
      </c>
      <c r="D154" t="s">
        <v>1030</v>
      </c>
      <c r="E154">
        <v>36.984000000000002</v>
      </c>
      <c r="F154">
        <v>68.147999999999996</v>
      </c>
      <c r="G154">
        <v>31.163</v>
      </c>
      <c r="H154">
        <v>150.50030408282799</v>
      </c>
      <c r="I154">
        <v>2177.4931452543501</v>
      </c>
      <c r="J154">
        <v>7000</v>
      </c>
      <c r="K154">
        <v>24464.5137440117</v>
      </c>
      <c r="L154">
        <v>83.362148623104005</v>
      </c>
      <c r="M154">
        <v>5246.8576301560597</v>
      </c>
      <c r="N154">
        <v>2311.3686191400998</v>
      </c>
      <c r="O154">
        <v>228.26559831865899</v>
      </c>
      <c r="P154">
        <v>26.7548776868129</v>
      </c>
      <c r="Q154">
        <v>7.7020560866643502</v>
      </c>
      <c r="R154">
        <v>23.382927506489001</v>
      </c>
      <c r="S154">
        <v>2701.2269594302602</v>
      </c>
      <c r="T154">
        <v>21.5565046142057</v>
      </c>
      <c r="U154">
        <v>2.7814763493092598</v>
      </c>
      <c r="V154">
        <v>4.5660770488355</v>
      </c>
      <c r="W154">
        <v>2.7097167811516698</v>
      </c>
      <c r="X154">
        <v>2.5713460504376902</v>
      </c>
      <c r="Y154">
        <v>11.8289969072475</v>
      </c>
      <c r="Z154">
        <v>0.83444204637841501</v>
      </c>
      <c r="AA154">
        <v>3.6078697748985298</v>
      </c>
      <c r="AB154">
        <v>5.1475286776828604</v>
      </c>
      <c r="AC154">
        <v>10.6900025789531</v>
      </c>
      <c r="AD154">
        <v>1.15517071161058</v>
      </c>
      <c r="AE154">
        <v>4.1807735459815403</v>
      </c>
      <c r="AF154">
        <v>0.66032782737244</v>
      </c>
      <c r="AG154">
        <v>0.11165657221733501</v>
      </c>
      <c r="AH154">
        <v>0.45477016278549298</v>
      </c>
      <c r="AI154">
        <v>6.8123351192309001E-2</v>
      </c>
      <c r="AJ154">
        <v>0.425986561963414</v>
      </c>
      <c r="AK154">
        <v>9.6538523623726002E-2</v>
      </c>
      <c r="AL154">
        <v>0.26320007462441902</v>
      </c>
      <c r="AM154">
        <v>3.8881108640153997E-2</v>
      </c>
      <c r="AN154">
        <v>0.30424404914491399</v>
      </c>
      <c r="AO154">
        <v>4.9787622477771999E-2</v>
      </c>
      <c r="AP154">
        <v>1.39834286178833</v>
      </c>
      <c r="AQ154">
        <v>0.99109207285538703</v>
      </c>
    </row>
    <row r="155" spans="1:43" x14ac:dyDescent="0.25">
      <c r="A155" t="s">
        <v>641</v>
      </c>
      <c r="B155" t="s">
        <v>642</v>
      </c>
      <c r="C155" t="s">
        <v>642</v>
      </c>
      <c r="D155" t="s">
        <v>1030</v>
      </c>
      <c r="E155">
        <v>36.984000000000002</v>
      </c>
      <c r="F155">
        <v>68.147999999999996</v>
      </c>
      <c r="G155">
        <v>31.163</v>
      </c>
      <c r="H155">
        <v>176.286243239041</v>
      </c>
      <c r="I155">
        <v>3274.3533196108901</v>
      </c>
      <c r="J155">
        <v>7000</v>
      </c>
      <c r="K155">
        <v>26028.630706906799</v>
      </c>
      <c r="L155">
        <v>38.674556364620301</v>
      </c>
      <c r="M155">
        <v>6121.0487082626596</v>
      </c>
      <c r="N155">
        <v>4820.5393526133903</v>
      </c>
      <c r="O155">
        <v>265.08335239334298</v>
      </c>
      <c r="P155">
        <v>25.010748069506899</v>
      </c>
      <c r="Q155">
        <v>6.6536583839071302</v>
      </c>
      <c r="R155">
        <v>29.701152244523801</v>
      </c>
      <c r="S155">
        <v>2583.2919718333001</v>
      </c>
      <c r="T155">
        <v>21.643346641005699</v>
      </c>
      <c r="U155">
        <v>3.9756550189062998</v>
      </c>
      <c r="V155">
        <v>5.69660991384377</v>
      </c>
      <c r="W155">
        <v>3.98568711099837</v>
      </c>
      <c r="X155">
        <v>2.5582876384207398</v>
      </c>
      <c r="Y155">
        <v>10.397596267354499</v>
      </c>
      <c r="Z155">
        <v>1.02187080023571</v>
      </c>
      <c r="AA155">
        <v>4.3481972545760597</v>
      </c>
      <c r="AB155">
        <v>5.5988220839000098</v>
      </c>
      <c r="AC155">
        <v>12.165278010684</v>
      </c>
      <c r="AD155">
        <v>1.38708276284801</v>
      </c>
      <c r="AE155">
        <v>4.7773085926797503</v>
      </c>
      <c r="AF155">
        <v>0.67617314523673799</v>
      </c>
      <c r="AG155">
        <v>8.8708612087898001E-2</v>
      </c>
      <c r="AH155">
        <v>0.44016036545057202</v>
      </c>
      <c r="AI155">
        <v>6.1065990690029E-2</v>
      </c>
      <c r="AJ155">
        <v>0.397406885579768</v>
      </c>
      <c r="AK155">
        <v>9.1015765396832995E-2</v>
      </c>
      <c r="AL155">
        <v>0.29497870801815101</v>
      </c>
      <c r="AM155">
        <v>4.5251265475664E-2</v>
      </c>
      <c r="AN155">
        <v>0.34530656938652698</v>
      </c>
      <c r="AO155">
        <v>4.8079933908555E-2</v>
      </c>
      <c r="AP155">
        <v>1.58954084348388</v>
      </c>
      <c r="AQ155">
        <v>0.98534516352174695</v>
      </c>
    </row>
    <row r="156" spans="1:43" x14ac:dyDescent="0.25">
      <c r="A156" t="s">
        <v>643</v>
      </c>
      <c r="B156" t="s">
        <v>644</v>
      </c>
      <c r="C156" t="s">
        <v>644</v>
      </c>
      <c r="D156" t="s">
        <v>1030</v>
      </c>
      <c r="E156">
        <v>36.984000000000002</v>
      </c>
      <c r="F156">
        <v>68.147999999999996</v>
      </c>
      <c r="G156">
        <v>31.163</v>
      </c>
      <c r="H156">
        <v>118.82441521643899</v>
      </c>
      <c r="I156">
        <v>2854.6283889690499</v>
      </c>
      <c r="J156">
        <v>7000</v>
      </c>
      <c r="K156">
        <v>25328.698652688701</v>
      </c>
      <c r="L156">
        <v>58.616316354236503</v>
      </c>
      <c r="M156">
        <v>5515.2446010839403</v>
      </c>
      <c r="N156">
        <v>3874.1449068372199</v>
      </c>
      <c r="O156">
        <v>308.32980476423103</v>
      </c>
      <c r="P156">
        <v>25.7479374878823</v>
      </c>
      <c r="Q156">
        <v>7.6092837403607696</v>
      </c>
      <c r="R156">
        <v>36.6307576258788</v>
      </c>
      <c r="S156">
        <v>7401.6903127193</v>
      </c>
      <c r="T156">
        <v>20.8870975145208</v>
      </c>
      <c r="U156">
        <v>3.76087561440767</v>
      </c>
      <c r="V156">
        <v>5.4644845143845204</v>
      </c>
      <c r="W156">
        <v>3.7638533180603999</v>
      </c>
      <c r="X156">
        <v>2.9088280426364101</v>
      </c>
      <c r="Y156">
        <v>11.084304825591801</v>
      </c>
      <c r="Z156">
        <v>1.13575452979583</v>
      </c>
      <c r="AA156">
        <v>4.85651609082033</v>
      </c>
      <c r="AB156">
        <v>6.4685148990671602</v>
      </c>
      <c r="AC156">
        <v>9.5874282994335296</v>
      </c>
      <c r="AD156">
        <v>0.91688627325484595</v>
      </c>
      <c r="AE156">
        <v>2.8972973809529101</v>
      </c>
      <c r="AF156">
        <v>0.487143140311595</v>
      </c>
      <c r="AG156">
        <v>8.3218145711061994E-2</v>
      </c>
      <c r="AH156">
        <v>0.349386154164885</v>
      </c>
      <c r="AI156">
        <v>6.6776345097274994E-2</v>
      </c>
      <c r="AJ156">
        <v>0.43050587125822798</v>
      </c>
      <c r="AK156">
        <v>0.100157797778181</v>
      </c>
      <c r="AL156">
        <v>0.34296085333885001</v>
      </c>
      <c r="AM156">
        <v>5.0829377368226E-2</v>
      </c>
      <c r="AN156">
        <v>0.37874041513710799</v>
      </c>
      <c r="AO156">
        <v>5.7661799908384E-2</v>
      </c>
      <c r="AP156">
        <v>1.4589477159289199</v>
      </c>
      <c r="AQ156">
        <v>1.08795823550321</v>
      </c>
    </row>
    <row r="157" spans="1:43" x14ac:dyDescent="0.25">
      <c r="A157" t="s">
        <v>645</v>
      </c>
      <c r="B157" t="s">
        <v>646</v>
      </c>
      <c r="C157" t="s">
        <v>646</v>
      </c>
      <c r="D157" t="s">
        <v>1030</v>
      </c>
      <c r="E157">
        <v>36.984000000000002</v>
      </c>
      <c r="F157">
        <v>68.147999999999996</v>
      </c>
      <c r="G157">
        <v>31.163</v>
      </c>
      <c r="H157">
        <v>150.760111639706</v>
      </c>
      <c r="I157">
        <v>3282.3650241508099</v>
      </c>
      <c r="J157">
        <v>7000</v>
      </c>
      <c r="K157">
        <v>26434.714794617001</v>
      </c>
      <c r="L157">
        <v>53.413081624838803</v>
      </c>
      <c r="M157">
        <v>5507.0839568911097</v>
      </c>
      <c r="N157">
        <v>4887.3397828146499</v>
      </c>
      <c r="O157">
        <v>204.08090944951601</v>
      </c>
      <c r="P157">
        <v>27.278681053008999</v>
      </c>
      <c r="Q157">
        <v>7.5633304725764496</v>
      </c>
      <c r="R157">
        <v>78.380661241958506</v>
      </c>
      <c r="S157">
        <v>16448.743356249899</v>
      </c>
      <c r="T157">
        <v>21.303945333572599</v>
      </c>
      <c r="U157">
        <v>4.4165740276811896</v>
      </c>
      <c r="V157">
        <v>6.2069995260936599</v>
      </c>
      <c r="W157">
        <v>4.3114597034137603</v>
      </c>
      <c r="X157">
        <v>2.9021615631357101</v>
      </c>
      <c r="Y157">
        <v>9.9116638399058807</v>
      </c>
      <c r="Z157">
        <v>0.81907048928364401</v>
      </c>
      <c r="AA157">
        <v>9.2966873006175401</v>
      </c>
      <c r="AB157">
        <v>4.0035018334680199</v>
      </c>
      <c r="AC157">
        <v>6.5051606489630096</v>
      </c>
      <c r="AD157">
        <v>0.62130579793874297</v>
      </c>
      <c r="AE157">
        <v>2.17268583304292</v>
      </c>
      <c r="AF157">
        <v>0.41246868116580598</v>
      </c>
      <c r="AG157">
        <v>7.5286952251489E-2</v>
      </c>
      <c r="AH157">
        <v>0.36318515619953001</v>
      </c>
      <c r="AI157">
        <v>5.8605087047719003E-2</v>
      </c>
      <c r="AJ157">
        <v>0.47414381851443299</v>
      </c>
      <c r="AK157">
        <v>0.100267194070145</v>
      </c>
      <c r="AL157">
        <v>0.34447928068994899</v>
      </c>
      <c r="AM157">
        <v>4.8698574517184998E-2</v>
      </c>
      <c r="AN157">
        <v>0.350910662586016</v>
      </c>
      <c r="AO157">
        <v>6.3543285516276998E-2</v>
      </c>
      <c r="AP157">
        <v>1.2721559666930899</v>
      </c>
      <c r="AQ157">
        <v>0.946033676260287</v>
      </c>
    </row>
    <row r="158" spans="1:43" x14ac:dyDescent="0.25">
      <c r="A158" t="s">
        <v>647</v>
      </c>
      <c r="B158" t="s">
        <v>648</v>
      </c>
      <c r="C158" t="s">
        <v>648</v>
      </c>
      <c r="D158" t="s">
        <v>1030</v>
      </c>
      <c r="E158">
        <v>36.984000000000002</v>
      </c>
      <c r="F158">
        <v>68.147999999999996</v>
      </c>
      <c r="G158">
        <v>31.163</v>
      </c>
      <c r="H158">
        <v>160.179690115548</v>
      </c>
      <c r="I158">
        <v>1107.9325993400701</v>
      </c>
      <c r="J158">
        <v>7000</v>
      </c>
      <c r="K158">
        <v>23951.215051015301</v>
      </c>
      <c r="L158">
        <v>94.036315173613104</v>
      </c>
      <c r="M158">
        <v>5869.09751658203</v>
      </c>
      <c r="N158">
        <v>498.81157170990002</v>
      </c>
      <c r="O158">
        <v>345.29689192322297</v>
      </c>
      <c r="P158">
        <v>24.036000263569498</v>
      </c>
      <c r="Q158">
        <v>6.7368178170714801</v>
      </c>
      <c r="R158">
        <v>11.3292738412547</v>
      </c>
      <c r="S158">
        <v>2311.5414962080099</v>
      </c>
      <c r="T158">
        <v>21.2680075917389</v>
      </c>
      <c r="U158">
        <v>4.1191232974194802</v>
      </c>
      <c r="V158">
        <v>5.81342937786623</v>
      </c>
      <c r="W158">
        <v>4.0209158020855904</v>
      </c>
      <c r="X158">
        <v>2.8175051698277098</v>
      </c>
      <c r="Y158">
        <v>10.512882318216599</v>
      </c>
      <c r="Z158">
        <v>1.3308308029563001</v>
      </c>
      <c r="AA158">
        <v>2.6751717632769898</v>
      </c>
      <c r="AB158">
        <v>5.5310917844576997</v>
      </c>
      <c r="AC158">
        <v>9.9245721901919008</v>
      </c>
      <c r="AD158">
        <v>0.97061310695565906</v>
      </c>
      <c r="AE158">
        <v>3.18532569457382</v>
      </c>
      <c r="AF158">
        <v>0.50689531849326697</v>
      </c>
      <c r="AG158">
        <v>0.119820709976206</v>
      </c>
      <c r="AH158">
        <v>0.40587913822793198</v>
      </c>
      <c r="AI158">
        <v>7.1536722678976997E-2</v>
      </c>
      <c r="AJ158">
        <v>0.45503193570931</v>
      </c>
      <c r="AK158">
        <v>9.8308825618864004E-2</v>
      </c>
      <c r="AL158">
        <v>0.31934177958568599</v>
      </c>
      <c r="AM158">
        <v>4.7541067036193999E-2</v>
      </c>
      <c r="AN158">
        <v>0.34123584425077702</v>
      </c>
      <c r="AO158">
        <v>5.1976636223792998E-2</v>
      </c>
      <c r="AP158">
        <v>7.0267726543000499</v>
      </c>
      <c r="AQ158">
        <v>1.7649676796198499</v>
      </c>
    </row>
    <row r="159" spans="1:43" x14ac:dyDescent="0.25">
      <c r="A159" t="s">
        <v>649</v>
      </c>
      <c r="B159" t="s">
        <v>650</v>
      </c>
      <c r="C159" t="s">
        <v>650</v>
      </c>
      <c r="D159" t="s">
        <v>1030</v>
      </c>
      <c r="E159">
        <v>36.984000000000002</v>
      </c>
      <c r="F159">
        <v>68.147999999999996</v>
      </c>
      <c r="G159">
        <v>31.163</v>
      </c>
      <c r="H159">
        <v>134.81517395157701</v>
      </c>
      <c r="I159">
        <v>2015.94921459139</v>
      </c>
      <c r="J159">
        <v>7000</v>
      </c>
      <c r="K159">
        <v>24822.365492602501</v>
      </c>
      <c r="L159">
        <v>108.469463060444</v>
      </c>
      <c r="M159">
        <v>6381.4651069625497</v>
      </c>
      <c r="N159">
        <v>2584.8951715588901</v>
      </c>
      <c r="O159">
        <v>323.267628002805</v>
      </c>
      <c r="P159">
        <v>25.177628253131601</v>
      </c>
      <c r="Q159">
        <v>7.1845006038634596</v>
      </c>
      <c r="R159">
        <v>23.23213641153</v>
      </c>
      <c r="S159">
        <v>2875.65129031687</v>
      </c>
      <c r="T159">
        <v>20.090956492925599</v>
      </c>
      <c r="U159">
        <v>3.9517004512738398</v>
      </c>
      <c r="V159">
        <v>5.5196649083660798</v>
      </c>
      <c r="W159">
        <v>3.8938227891383899</v>
      </c>
      <c r="X159">
        <v>2.83018116826418</v>
      </c>
      <c r="Y159">
        <v>8.6618409991665608</v>
      </c>
      <c r="Z159">
        <v>1.1869457429555501</v>
      </c>
      <c r="AA159">
        <v>5.6076512047591098</v>
      </c>
      <c r="AB159">
        <v>6.4792881839105201</v>
      </c>
      <c r="AC159">
        <v>10.2703734762739</v>
      </c>
      <c r="AD159">
        <v>0.960810222398639</v>
      </c>
      <c r="AE159">
        <v>3.1550368835871501</v>
      </c>
      <c r="AF159">
        <v>0.57128454567484899</v>
      </c>
      <c r="AG159">
        <v>0.10271955893601301</v>
      </c>
      <c r="AH159">
        <v>0.49585044552355401</v>
      </c>
      <c r="AI159">
        <v>7.1697519498803999E-2</v>
      </c>
      <c r="AJ159">
        <v>0.48464793091890601</v>
      </c>
      <c r="AK159">
        <v>9.6790491774561005E-2</v>
      </c>
      <c r="AL159">
        <v>0.29227451659551701</v>
      </c>
      <c r="AM159">
        <v>4.3675865464636997E-2</v>
      </c>
      <c r="AN159">
        <v>0.34447790996937599</v>
      </c>
      <c r="AO159">
        <v>4.4048484508417002E-2</v>
      </c>
      <c r="AP159">
        <v>1.4990188586679001</v>
      </c>
      <c r="AQ159">
        <v>1.05844345262438</v>
      </c>
    </row>
    <row r="160" spans="1:43" x14ac:dyDescent="0.25">
      <c r="A160" t="s">
        <v>651</v>
      </c>
      <c r="B160" t="s">
        <v>652</v>
      </c>
      <c r="C160" t="s">
        <v>652</v>
      </c>
      <c r="D160" t="s">
        <v>1030</v>
      </c>
      <c r="E160">
        <v>36.984000000000002</v>
      </c>
      <c r="F160">
        <v>68.147999999999996</v>
      </c>
      <c r="G160">
        <v>31.163</v>
      </c>
      <c r="H160">
        <v>152.158250343166</v>
      </c>
      <c r="I160">
        <v>1561.7444768282601</v>
      </c>
      <c r="J160">
        <v>7000</v>
      </c>
      <c r="K160">
        <v>24950.293908716099</v>
      </c>
      <c r="L160">
        <v>47.1657038574144</v>
      </c>
      <c r="M160">
        <v>6114.8569866789803</v>
      </c>
      <c r="N160">
        <v>1365.54596179339</v>
      </c>
      <c r="O160">
        <v>262.33506971507597</v>
      </c>
      <c r="P160">
        <v>25.8592113114792</v>
      </c>
      <c r="Q160">
        <v>7.0693689870460297</v>
      </c>
      <c r="R160">
        <v>18.984280664390798</v>
      </c>
      <c r="S160">
        <v>4595.5564168664596</v>
      </c>
      <c r="T160">
        <v>22.483450516492699</v>
      </c>
      <c r="U160">
        <v>2.7363739472912698</v>
      </c>
      <c r="V160">
        <v>4.5625404919327304</v>
      </c>
      <c r="W160">
        <v>2.7418354988539799</v>
      </c>
      <c r="X160">
        <v>2.4224164726200601</v>
      </c>
      <c r="Y160">
        <v>11.7868156054595</v>
      </c>
      <c r="Z160">
        <v>0.98650542924034801</v>
      </c>
      <c r="AA160">
        <v>4.9474742978258304</v>
      </c>
      <c r="AB160">
        <v>3.8085435811103698</v>
      </c>
      <c r="AC160">
        <v>10.0451061652864</v>
      </c>
      <c r="AD160">
        <v>1.2286490858474599</v>
      </c>
      <c r="AE160">
        <v>4.5562253951549101</v>
      </c>
      <c r="AF160">
        <v>0.67664337885089598</v>
      </c>
      <c r="AG160">
        <v>8.7511885104077994E-2</v>
      </c>
      <c r="AH160">
        <v>0.40539016242079201</v>
      </c>
      <c r="AI160">
        <v>5.7656012769874997E-2</v>
      </c>
      <c r="AJ160">
        <v>0.40062638702573999</v>
      </c>
      <c r="AK160">
        <v>8.9075779902626995E-2</v>
      </c>
      <c r="AL160">
        <v>0.29291080766273903</v>
      </c>
      <c r="AM160">
        <v>4.6683348180605003E-2</v>
      </c>
      <c r="AN160">
        <v>0.32052474821850901</v>
      </c>
      <c r="AO160">
        <v>4.5173762567390002E-2</v>
      </c>
      <c r="AP160">
        <v>1.58045910332657</v>
      </c>
      <c r="AQ160">
        <v>0.96987318506366005</v>
      </c>
    </row>
    <row r="161" spans="1:43" x14ac:dyDescent="0.25">
      <c r="A161" t="s">
        <v>653</v>
      </c>
      <c r="B161" t="s">
        <v>654</v>
      </c>
      <c r="C161" t="s">
        <v>654</v>
      </c>
      <c r="D161" t="s">
        <v>1030</v>
      </c>
      <c r="E161">
        <v>36.984000000000002</v>
      </c>
      <c r="F161">
        <v>68.147999999999996</v>
      </c>
      <c r="G161">
        <v>31.163</v>
      </c>
      <c r="H161">
        <v>139.60215427729401</v>
      </c>
      <c r="I161">
        <v>1906.64572035687</v>
      </c>
      <c r="J161">
        <v>7000</v>
      </c>
      <c r="K161">
        <v>24112.4479295081</v>
      </c>
      <c r="L161">
        <v>85.917392594476496</v>
      </c>
      <c r="M161">
        <v>5243.1605330111397</v>
      </c>
      <c r="N161">
        <v>1636.9042534119701</v>
      </c>
      <c r="O161">
        <v>435.99903062115999</v>
      </c>
      <c r="P161">
        <v>30.7124444500678</v>
      </c>
      <c r="Q161">
        <v>9.0843741877362199</v>
      </c>
      <c r="R161">
        <v>22.703192984941701</v>
      </c>
      <c r="S161">
        <v>3478.8574025591001</v>
      </c>
      <c r="T161">
        <v>21.634297340802799</v>
      </c>
      <c r="U161">
        <v>2.8897614720629301</v>
      </c>
      <c r="V161">
        <v>4.6493800479734597</v>
      </c>
      <c r="W161">
        <v>2.8474023212435799</v>
      </c>
      <c r="X161">
        <v>3.1143223820475399</v>
      </c>
      <c r="Y161">
        <v>12.9342503213078</v>
      </c>
      <c r="Z161">
        <v>1.56353632962864</v>
      </c>
      <c r="AA161">
        <v>4.7723382462539199</v>
      </c>
      <c r="AB161">
        <v>3.6052168680193</v>
      </c>
      <c r="AC161">
        <v>7.3344456292661802</v>
      </c>
      <c r="AD161">
        <v>0.797266971940923</v>
      </c>
      <c r="AE161">
        <v>2.7846295465343398</v>
      </c>
      <c r="AF161">
        <v>0.48674379647355298</v>
      </c>
      <c r="AG161">
        <v>8.7629772860311997E-2</v>
      </c>
      <c r="AH161">
        <v>0.42265276797490098</v>
      </c>
      <c r="AI161">
        <v>7.5303812919877006E-2</v>
      </c>
      <c r="AJ161">
        <v>0.48500629314243898</v>
      </c>
      <c r="AK161">
        <v>0.106105103943052</v>
      </c>
      <c r="AL161">
        <v>0.341485780477013</v>
      </c>
      <c r="AM161">
        <v>5.0496445134164999E-2</v>
      </c>
      <c r="AN161">
        <v>0.35961026299971899</v>
      </c>
      <c r="AO161">
        <v>6.1856111823302001E-2</v>
      </c>
      <c r="AP161">
        <v>1.58628554119062</v>
      </c>
      <c r="AQ161">
        <v>1.2493798670981699</v>
      </c>
    </row>
    <row r="162" spans="1:43" x14ac:dyDescent="0.25">
      <c r="A162" t="s">
        <v>655</v>
      </c>
      <c r="B162" t="s">
        <v>656</v>
      </c>
      <c r="C162" t="s">
        <v>656</v>
      </c>
      <c r="D162" t="s">
        <v>1030</v>
      </c>
      <c r="E162">
        <v>36.984000000000002</v>
      </c>
      <c r="F162">
        <v>68.147999999999996</v>
      </c>
      <c r="G162">
        <v>31.163</v>
      </c>
      <c r="H162">
        <v>206.674683680638</v>
      </c>
      <c r="I162">
        <v>1026.5332646264101</v>
      </c>
      <c r="J162">
        <v>7000</v>
      </c>
      <c r="K162">
        <v>28764.123792787599</v>
      </c>
      <c r="L162">
        <v>59.805237318495301</v>
      </c>
      <c r="M162">
        <v>6301.1654957400697</v>
      </c>
      <c r="N162">
        <v>447.85299900092798</v>
      </c>
      <c r="O162">
        <v>384.25297703715199</v>
      </c>
      <c r="P162">
        <v>23.904560398678299</v>
      </c>
      <c r="Q162">
        <v>6.3728003637366504</v>
      </c>
      <c r="R162">
        <v>8.1020570494120605</v>
      </c>
      <c r="S162">
        <v>1769.18470432871</v>
      </c>
      <c r="T162">
        <v>19.987419205523601</v>
      </c>
      <c r="U162">
        <v>3.0672797806765502</v>
      </c>
      <c r="V162">
        <v>4.6995041881172099</v>
      </c>
      <c r="W162">
        <v>3.01078045087363</v>
      </c>
      <c r="X162">
        <v>3.4589275893532401</v>
      </c>
      <c r="Y162">
        <v>14.379483467042199</v>
      </c>
      <c r="Z162">
        <v>1.42664262690462</v>
      </c>
      <c r="AA162">
        <v>2.69066075807604</v>
      </c>
      <c r="AB162">
        <v>2.9955572895963698</v>
      </c>
      <c r="AC162">
        <v>5.4717843043862899</v>
      </c>
      <c r="AD162">
        <v>0.56980894727763698</v>
      </c>
      <c r="AE162">
        <v>2.0406823724395302</v>
      </c>
      <c r="AF162">
        <v>0.38299753277529802</v>
      </c>
      <c r="AG162">
        <v>7.7445208928390005E-2</v>
      </c>
      <c r="AH162">
        <v>0.380789921871106</v>
      </c>
      <c r="AI162">
        <v>7.7214259151698994E-2</v>
      </c>
      <c r="AJ162">
        <v>0.48883461436221598</v>
      </c>
      <c r="AK162">
        <v>0.12585678259878599</v>
      </c>
      <c r="AL162">
        <v>0.38564486946092302</v>
      </c>
      <c r="AM162">
        <v>6.4417810613969007E-2</v>
      </c>
      <c r="AN162">
        <v>0.45816221151755998</v>
      </c>
      <c r="AO162">
        <v>6.8205573030683003E-2</v>
      </c>
      <c r="AP162">
        <v>1.7541018499544401</v>
      </c>
      <c r="AQ162">
        <v>1.5054687516016401</v>
      </c>
    </row>
    <row r="163" spans="1:43" x14ac:dyDescent="0.25">
      <c r="A163" t="s">
        <v>657</v>
      </c>
      <c r="B163" t="s">
        <v>658</v>
      </c>
      <c r="C163" t="s">
        <v>658</v>
      </c>
      <c r="D163" t="s">
        <v>1030</v>
      </c>
      <c r="E163">
        <v>36.984000000000002</v>
      </c>
      <c r="F163">
        <v>68.147999999999996</v>
      </c>
      <c r="G163">
        <v>31.163</v>
      </c>
      <c r="H163">
        <v>170.41392328902799</v>
      </c>
      <c r="I163">
        <v>2504.4507751670399</v>
      </c>
      <c r="J163">
        <v>7000</v>
      </c>
      <c r="K163">
        <v>27687.682803913001</v>
      </c>
      <c r="L163">
        <v>135.13086327424401</v>
      </c>
      <c r="M163">
        <v>5991.5480837776804</v>
      </c>
      <c r="N163">
        <v>3767.3821862863401</v>
      </c>
      <c r="O163">
        <v>285.613062187602</v>
      </c>
      <c r="P163">
        <v>23.667335707618602</v>
      </c>
      <c r="Q163">
        <v>7.0630005863436898</v>
      </c>
      <c r="R163">
        <v>24.857852080697999</v>
      </c>
      <c r="S163">
        <v>2320.5121740874201</v>
      </c>
      <c r="T163">
        <v>22.3958498991366</v>
      </c>
      <c r="U163">
        <v>3.9457453181942901</v>
      </c>
      <c r="V163">
        <v>5.7603987740459797</v>
      </c>
      <c r="W163">
        <v>3.8995412774335199</v>
      </c>
      <c r="X163">
        <v>2.77545311096506</v>
      </c>
      <c r="Y163">
        <v>8.93463586391786</v>
      </c>
      <c r="Z163">
        <v>1.0810689496772701</v>
      </c>
      <c r="AA163">
        <v>2.48060881408772</v>
      </c>
      <c r="AB163">
        <v>2.90765265820245</v>
      </c>
      <c r="AC163">
        <v>6.0336632655066298</v>
      </c>
      <c r="AD163">
        <v>0.68325386979632696</v>
      </c>
      <c r="AE163">
        <v>2.6303701469541498</v>
      </c>
      <c r="AF163">
        <v>0.510939995596291</v>
      </c>
      <c r="AG163">
        <v>8.965626952189E-2</v>
      </c>
      <c r="AH163">
        <v>0.45929653179718299</v>
      </c>
      <c r="AI163">
        <v>7.1384961707435995E-2</v>
      </c>
      <c r="AJ163">
        <v>0.45250837434150099</v>
      </c>
      <c r="AK163">
        <v>9.3441039084377994E-2</v>
      </c>
      <c r="AL163">
        <v>0.291176476530638</v>
      </c>
      <c r="AM163">
        <v>4.1603337999666999E-2</v>
      </c>
      <c r="AN163">
        <v>0.30085200800981099</v>
      </c>
      <c r="AO163">
        <v>4.7405260798772997E-2</v>
      </c>
      <c r="AP163">
        <v>1.1631962957817299</v>
      </c>
      <c r="AQ163">
        <v>0.89859128447249104</v>
      </c>
    </row>
    <row r="164" spans="1:43" x14ac:dyDescent="0.25">
      <c r="A164" t="s">
        <v>659</v>
      </c>
      <c r="B164" t="s">
        <v>660</v>
      </c>
      <c r="C164" t="s">
        <v>660</v>
      </c>
      <c r="D164" t="s">
        <v>1030</v>
      </c>
      <c r="E164">
        <v>36.984000000000002</v>
      </c>
      <c r="F164">
        <v>68.147999999999996</v>
      </c>
      <c r="G164">
        <v>31.163</v>
      </c>
      <c r="H164">
        <v>179.65879699166601</v>
      </c>
      <c r="I164">
        <v>1718.68230476397</v>
      </c>
      <c r="J164">
        <v>7000</v>
      </c>
      <c r="K164">
        <v>26010.0247363116</v>
      </c>
      <c r="L164">
        <v>70.793535043053097</v>
      </c>
      <c r="M164">
        <v>5690.4242163320296</v>
      </c>
      <c r="N164">
        <v>1527.0803641791099</v>
      </c>
      <c r="O164">
        <v>222.28541554645099</v>
      </c>
      <c r="P164">
        <v>24.011420676056201</v>
      </c>
      <c r="Q164">
        <v>6.6668466773517698</v>
      </c>
      <c r="R164">
        <v>17.907450882341202</v>
      </c>
      <c r="S164">
        <v>3362.7007549259201</v>
      </c>
      <c r="T164">
        <v>21.244054195561901</v>
      </c>
      <c r="U164">
        <v>2.8686030996769198</v>
      </c>
      <c r="V164">
        <v>4.6975541081808796</v>
      </c>
      <c r="W164">
        <v>2.9154925592982099</v>
      </c>
      <c r="X164">
        <v>2.8689318507369799</v>
      </c>
      <c r="Y164">
        <v>12.4349761835332</v>
      </c>
      <c r="Z164">
        <v>0.83586635329239201</v>
      </c>
      <c r="AA164">
        <v>3.5350041944295398</v>
      </c>
      <c r="AB164">
        <v>3.3058079318484102</v>
      </c>
      <c r="AC164">
        <v>6.6212428767956499</v>
      </c>
      <c r="AD164">
        <v>0.74064756545418398</v>
      </c>
      <c r="AE164">
        <v>2.5580082555397201</v>
      </c>
      <c r="AF164">
        <v>0.47971718819800302</v>
      </c>
      <c r="AG164">
        <v>7.6415893089519002E-2</v>
      </c>
      <c r="AH164">
        <v>0.38864311110587502</v>
      </c>
      <c r="AI164">
        <v>6.4418134054025994E-2</v>
      </c>
      <c r="AJ164">
        <v>0.42981680659497001</v>
      </c>
      <c r="AK164">
        <v>0.102618503826565</v>
      </c>
      <c r="AL164">
        <v>0.34034835201767999</v>
      </c>
      <c r="AM164">
        <v>5.3129173090195998E-2</v>
      </c>
      <c r="AN164">
        <v>0.36315770788486401</v>
      </c>
      <c r="AO164">
        <v>5.5594702573581997E-2</v>
      </c>
      <c r="AP164">
        <v>1.3923299778315701</v>
      </c>
      <c r="AQ164">
        <v>1.12945182260262</v>
      </c>
    </row>
    <row r="165" spans="1:43" x14ac:dyDescent="0.25">
      <c r="A165" t="s">
        <v>661</v>
      </c>
      <c r="B165" t="s">
        <v>662</v>
      </c>
      <c r="C165" t="s">
        <v>662</v>
      </c>
      <c r="D165" t="s">
        <v>1030</v>
      </c>
      <c r="E165">
        <v>36.984000000000002</v>
      </c>
      <c r="F165">
        <v>68.147999999999996</v>
      </c>
      <c r="G165">
        <v>31.163</v>
      </c>
      <c r="H165">
        <v>149.401109691616</v>
      </c>
      <c r="I165">
        <v>1757.3537436752299</v>
      </c>
      <c r="J165">
        <v>7000</v>
      </c>
      <c r="K165">
        <v>25816.8447018521</v>
      </c>
      <c r="L165">
        <v>177.43323338877801</v>
      </c>
      <c r="M165">
        <v>5530.4430923846903</v>
      </c>
      <c r="N165">
        <v>1937.1723190310199</v>
      </c>
      <c r="O165">
        <v>273.66303900820401</v>
      </c>
      <c r="P165">
        <v>26.850933434846802</v>
      </c>
      <c r="Q165">
        <v>7.7127713277961902</v>
      </c>
      <c r="R165">
        <v>21.162980515091501</v>
      </c>
      <c r="S165">
        <v>2935.1799385133099</v>
      </c>
      <c r="T165">
        <v>21.852646990635801</v>
      </c>
      <c r="U165">
        <v>3.0765824621209101</v>
      </c>
      <c r="V165">
        <v>4.9438882817502998</v>
      </c>
      <c r="W165">
        <v>3.06880302006503</v>
      </c>
      <c r="X165">
        <v>6.3723349704660102</v>
      </c>
      <c r="Y165">
        <v>37.518415868272299</v>
      </c>
      <c r="Z165">
        <v>1.10105592841953</v>
      </c>
      <c r="AA165">
        <v>4.0745473653569402</v>
      </c>
      <c r="AB165">
        <v>2.4034641702761901</v>
      </c>
      <c r="AC165">
        <v>5.2909404607166701</v>
      </c>
      <c r="AD165">
        <v>0.62721013728712105</v>
      </c>
      <c r="AE165">
        <v>2.7312139156315101</v>
      </c>
      <c r="AF165">
        <v>0.76039875347249797</v>
      </c>
      <c r="AG165">
        <v>0.15292984896742301</v>
      </c>
      <c r="AH165">
        <v>0.84529326346143596</v>
      </c>
      <c r="AI165">
        <v>0.14767395358086</v>
      </c>
      <c r="AJ165">
        <v>1.0198357351152301</v>
      </c>
      <c r="AK165">
        <v>0.216560190469578</v>
      </c>
      <c r="AL165">
        <v>0.71593918714174398</v>
      </c>
      <c r="AM165">
        <v>0.11024459109182901</v>
      </c>
      <c r="AN165">
        <v>0.75241006606623995</v>
      </c>
      <c r="AO165">
        <v>0.131187597034984</v>
      </c>
      <c r="AP165">
        <v>2.3639321787536298</v>
      </c>
      <c r="AQ165">
        <v>2.0420766327314901</v>
      </c>
    </row>
    <row r="166" spans="1:43" x14ac:dyDescent="0.25">
      <c r="A166" t="s">
        <v>663</v>
      </c>
      <c r="B166" t="s">
        <v>664</v>
      </c>
      <c r="C166" t="s">
        <v>664</v>
      </c>
      <c r="D166" t="s">
        <v>1030</v>
      </c>
      <c r="E166">
        <v>36.984000000000002</v>
      </c>
      <c r="F166">
        <v>68.147999999999996</v>
      </c>
      <c r="G166">
        <v>31.163</v>
      </c>
      <c r="H166">
        <v>140.91469121263901</v>
      </c>
      <c r="I166">
        <v>2063.8529407821702</v>
      </c>
      <c r="J166">
        <v>7000</v>
      </c>
      <c r="K166">
        <v>26845.376266608</v>
      </c>
      <c r="L166">
        <v>79.638866270971405</v>
      </c>
      <c r="M166">
        <v>6058.6220125929303</v>
      </c>
      <c r="N166">
        <v>2254.9948461701601</v>
      </c>
      <c r="O166">
        <v>297.34886501365901</v>
      </c>
      <c r="P166">
        <v>27.441306240900399</v>
      </c>
      <c r="Q166">
        <v>7.4537561325479604</v>
      </c>
      <c r="R166">
        <v>31.5295268437998</v>
      </c>
      <c r="S166">
        <v>7647.6103200490697</v>
      </c>
      <c r="T166">
        <v>21.590627734909901</v>
      </c>
      <c r="U166">
        <v>3.06878644469711</v>
      </c>
      <c r="V166">
        <v>4.6716639590423101</v>
      </c>
      <c r="W166">
        <v>3.0149273108386301</v>
      </c>
      <c r="X166">
        <v>2.4983072570684302</v>
      </c>
      <c r="Y166">
        <v>9.5829885992275603</v>
      </c>
      <c r="Z166">
        <v>1.04327540266048</v>
      </c>
      <c r="AA166">
        <v>6.4152923948848803</v>
      </c>
      <c r="AB166">
        <v>3.0189247428611901</v>
      </c>
      <c r="AC166">
        <v>6.1455737030834303</v>
      </c>
      <c r="AD166">
        <v>0.67287453895133098</v>
      </c>
      <c r="AE166">
        <v>2.3913159781658702</v>
      </c>
      <c r="AF166">
        <v>0.44163300382442999</v>
      </c>
      <c r="AG166">
        <v>7.9469388915452993E-2</v>
      </c>
      <c r="AH166">
        <v>0.37780722555038199</v>
      </c>
      <c r="AI166">
        <v>5.5729182201679002E-2</v>
      </c>
      <c r="AJ166">
        <v>0.42545856120230202</v>
      </c>
      <c r="AK166">
        <v>8.3226250540956004E-2</v>
      </c>
      <c r="AL166">
        <v>0.27116678606720301</v>
      </c>
      <c r="AM166">
        <v>4.4675988071639E-2</v>
      </c>
      <c r="AN166">
        <v>0.32194335462427998</v>
      </c>
      <c r="AO166">
        <v>4.1783847959648998E-2</v>
      </c>
      <c r="AP166">
        <v>1.26500755486209</v>
      </c>
      <c r="AQ166">
        <v>1.0286616072451</v>
      </c>
    </row>
    <row r="167" spans="1:43" x14ac:dyDescent="0.25">
      <c r="A167" t="s">
        <v>665</v>
      </c>
      <c r="B167" t="s">
        <v>666</v>
      </c>
      <c r="C167" t="s">
        <v>666</v>
      </c>
      <c r="D167" t="s">
        <v>1030</v>
      </c>
      <c r="E167">
        <v>36.984000000000002</v>
      </c>
      <c r="F167">
        <v>68.147999999999996</v>
      </c>
      <c r="G167">
        <v>31.163</v>
      </c>
      <c r="H167">
        <v>183.95593655548899</v>
      </c>
      <c r="I167">
        <v>1247.0107790120901</v>
      </c>
      <c r="J167">
        <v>7000</v>
      </c>
      <c r="K167">
        <v>25296.9943020459</v>
      </c>
      <c r="L167">
        <v>74.196272666493201</v>
      </c>
      <c r="M167">
        <v>5957.95885042803</v>
      </c>
      <c r="N167">
        <v>844.97672663128196</v>
      </c>
      <c r="O167">
        <v>330.93426449751598</v>
      </c>
      <c r="P167">
        <v>23.8698048988506</v>
      </c>
      <c r="Q167">
        <v>6.7517933468445896</v>
      </c>
      <c r="R167">
        <v>11.548329664064999</v>
      </c>
      <c r="S167">
        <v>2089.2215732972199</v>
      </c>
      <c r="T167">
        <v>23.457835212929201</v>
      </c>
      <c r="U167">
        <v>2.8053538203063799</v>
      </c>
      <c r="V167">
        <v>4.67308395616267</v>
      </c>
      <c r="W167">
        <v>2.7634614452803801</v>
      </c>
      <c r="X167">
        <v>3.0177965168629002</v>
      </c>
      <c r="Y167">
        <v>13.572264390708</v>
      </c>
      <c r="Z167">
        <v>1.31364818181403</v>
      </c>
      <c r="AA167">
        <v>3.6030623733912899</v>
      </c>
      <c r="AB167">
        <v>2.6847809758111101</v>
      </c>
      <c r="AC167">
        <v>5.30769798958426</v>
      </c>
      <c r="AD167">
        <v>0.57381531267477903</v>
      </c>
      <c r="AE167">
        <v>2.0654830371481401</v>
      </c>
      <c r="AF167">
        <v>0.43589724197139901</v>
      </c>
      <c r="AG167">
        <v>8.2506695561241003E-2</v>
      </c>
      <c r="AH167">
        <v>0.42519986618993599</v>
      </c>
      <c r="AI167">
        <v>6.9505963115011005E-2</v>
      </c>
      <c r="AJ167">
        <v>0.45837409215115699</v>
      </c>
      <c r="AK167">
        <v>0.10538910718380901</v>
      </c>
      <c r="AL167">
        <v>0.33867759324479901</v>
      </c>
      <c r="AM167">
        <v>5.0490639101841997E-2</v>
      </c>
      <c r="AN167">
        <v>0.37579939380085797</v>
      </c>
      <c r="AO167">
        <v>5.5193092196335003E-2</v>
      </c>
      <c r="AP167">
        <v>1.4598426100325299</v>
      </c>
      <c r="AQ167">
        <v>1.1590845754410199</v>
      </c>
    </row>
    <row r="168" spans="1:43" x14ac:dyDescent="0.25">
      <c r="A168" t="s">
        <v>667</v>
      </c>
      <c r="B168" t="s">
        <v>668</v>
      </c>
      <c r="C168" t="s">
        <v>668</v>
      </c>
      <c r="D168" t="s">
        <v>1030</v>
      </c>
      <c r="E168">
        <v>36.984000000000002</v>
      </c>
      <c r="F168">
        <v>68.147999999999996</v>
      </c>
      <c r="G168">
        <v>31.163</v>
      </c>
      <c r="H168">
        <v>168.698969817039</v>
      </c>
      <c r="I168">
        <v>1078.9087537461601</v>
      </c>
      <c r="J168">
        <v>7000</v>
      </c>
      <c r="K168">
        <v>24564.331960111998</v>
      </c>
      <c r="L168">
        <v>19.233906894864401</v>
      </c>
      <c r="M168">
        <v>6104.0647588731399</v>
      </c>
      <c r="N168">
        <v>554.71390768587401</v>
      </c>
      <c r="O168">
        <v>152.17665536753</v>
      </c>
      <c r="P168">
        <v>19.388137812973302</v>
      </c>
      <c r="Q168">
        <v>5.9938229343742204</v>
      </c>
      <c r="R168">
        <v>19.690103328502399</v>
      </c>
      <c r="S168">
        <v>5780.2901478307604</v>
      </c>
      <c r="T168">
        <v>22.195847354851601</v>
      </c>
      <c r="U168">
        <v>2.1822688115323299</v>
      </c>
      <c r="V168">
        <v>3.96200064152697</v>
      </c>
      <c r="W168">
        <v>2.20697787389742</v>
      </c>
      <c r="X168">
        <v>1.32599641949534</v>
      </c>
      <c r="Y168">
        <v>5.8158249161398698</v>
      </c>
      <c r="Z168">
        <v>0.59550500409427498</v>
      </c>
      <c r="AA168">
        <v>3.37427474248384</v>
      </c>
      <c r="AB168">
        <v>2.3283713558529699</v>
      </c>
      <c r="AC168">
        <v>4.7162938521917601</v>
      </c>
      <c r="AD168">
        <v>0.50921070783661804</v>
      </c>
      <c r="AE168">
        <v>1.8269281984924499</v>
      </c>
      <c r="AF168">
        <v>0.242031004142198</v>
      </c>
      <c r="AG168">
        <v>3.8876924799695997E-2</v>
      </c>
      <c r="AH168">
        <v>0.17146043184156901</v>
      </c>
      <c r="AI168">
        <v>2.5000278134983001E-2</v>
      </c>
      <c r="AJ168">
        <v>0.21963566839111301</v>
      </c>
      <c r="AK168">
        <v>4.921817972044E-2</v>
      </c>
      <c r="AL168">
        <v>0.153954902513533</v>
      </c>
      <c r="AM168">
        <v>2.5951168491002999E-2</v>
      </c>
      <c r="AN168">
        <v>0.164167104765923</v>
      </c>
      <c r="AO168">
        <v>2.7193826428002998E-2</v>
      </c>
      <c r="AP168">
        <v>0.78805120106358295</v>
      </c>
      <c r="AQ168">
        <v>0.58858300230241001</v>
      </c>
    </row>
    <row r="169" spans="1:43" x14ac:dyDescent="0.25">
      <c r="A169" t="s">
        <v>669</v>
      </c>
      <c r="B169" t="s">
        <v>670</v>
      </c>
      <c r="C169" t="s">
        <v>670</v>
      </c>
      <c r="D169" t="s">
        <v>1030</v>
      </c>
      <c r="E169">
        <v>38.621000000000002</v>
      </c>
      <c r="F169">
        <v>64.894000000000005</v>
      </c>
      <c r="G169">
        <v>26.274000000000001</v>
      </c>
      <c r="H169" t="s">
        <v>671</v>
      </c>
      <c r="I169" t="s">
        <v>671</v>
      </c>
      <c r="J169" t="s">
        <v>671</v>
      </c>
      <c r="K169" t="s">
        <v>671</v>
      </c>
      <c r="L169" t="s">
        <v>671</v>
      </c>
      <c r="M169" t="s">
        <v>671</v>
      </c>
      <c r="N169" t="s">
        <v>671</v>
      </c>
      <c r="O169" t="s">
        <v>671</v>
      </c>
      <c r="P169" t="s">
        <v>671</v>
      </c>
      <c r="Q169" t="s">
        <v>671</v>
      </c>
      <c r="R169" t="s">
        <v>671</v>
      </c>
      <c r="S169" t="s">
        <v>671</v>
      </c>
      <c r="T169" t="s">
        <v>671</v>
      </c>
      <c r="U169" t="s">
        <v>671</v>
      </c>
      <c r="V169" t="s">
        <v>671</v>
      </c>
      <c r="W169" t="s">
        <v>671</v>
      </c>
      <c r="X169" t="s">
        <v>671</v>
      </c>
      <c r="Y169" t="s">
        <v>671</v>
      </c>
      <c r="Z169" t="s">
        <v>671</v>
      </c>
      <c r="AA169" t="s">
        <v>671</v>
      </c>
      <c r="AB169" t="s">
        <v>671</v>
      </c>
      <c r="AC169" t="s">
        <v>671</v>
      </c>
      <c r="AD169" t="s">
        <v>671</v>
      </c>
      <c r="AE169" t="s">
        <v>671</v>
      </c>
      <c r="AF169" t="s">
        <v>671</v>
      </c>
      <c r="AG169" t="s">
        <v>671</v>
      </c>
      <c r="AH169" t="s">
        <v>671</v>
      </c>
      <c r="AI169" t="s">
        <v>671</v>
      </c>
      <c r="AJ169" t="s">
        <v>671</v>
      </c>
      <c r="AK169" t="s">
        <v>671</v>
      </c>
      <c r="AL169" t="s">
        <v>671</v>
      </c>
      <c r="AM169" t="s">
        <v>671</v>
      </c>
      <c r="AN169" t="s">
        <v>671</v>
      </c>
      <c r="AO169" t="s">
        <v>671</v>
      </c>
      <c r="AP169" t="s">
        <v>671</v>
      </c>
      <c r="AQ169" t="s">
        <v>671</v>
      </c>
    </row>
    <row r="170" spans="1:43" x14ac:dyDescent="0.25">
      <c r="A170" t="s">
        <v>672</v>
      </c>
      <c r="B170" t="s">
        <v>673</v>
      </c>
      <c r="C170" t="s">
        <v>673</v>
      </c>
      <c r="D170" t="s">
        <v>1030</v>
      </c>
      <c r="E170">
        <v>39.912999999999997</v>
      </c>
      <c r="F170">
        <v>57.429000000000002</v>
      </c>
      <c r="G170">
        <v>17.515999999999998</v>
      </c>
      <c r="H170">
        <v>162.76982476586801</v>
      </c>
      <c r="I170">
        <v>660.61470666907405</v>
      </c>
      <c r="J170">
        <v>10000</v>
      </c>
      <c r="K170">
        <v>30073.583253324799</v>
      </c>
      <c r="L170">
        <v>9.5181981034999694</v>
      </c>
      <c r="M170">
        <v>10122.969825504601</v>
      </c>
      <c r="N170">
        <v>25.026114509035501</v>
      </c>
      <c r="O170">
        <v>179.23381783866</v>
      </c>
      <c r="P170">
        <v>7.4759758944620502</v>
      </c>
      <c r="Q170">
        <v>6.1454469989078504</v>
      </c>
      <c r="R170">
        <v>11.2441873095164</v>
      </c>
      <c r="S170">
        <v>4099.1873225153204</v>
      </c>
      <c r="T170">
        <v>29.651406375809898</v>
      </c>
      <c r="U170">
        <v>3.6921413270291801</v>
      </c>
      <c r="V170">
        <v>6.2036460891098999</v>
      </c>
      <c r="W170">
        <v>3.7950444795121698</v>
      </c>
      <c r="X170">
        <v>1.13007229357421</v>
      </c>
      <c r="Y170">
        <v>6.1322083697183603</v>
      </c>
      <c r="Z170">
        <v>0.62668060653623703</v>
      </c>
      <c r="AA170">
        <v>0.671541870842852</v>
      </c>
      <c r="AB170">
        <v>2.10479415284696</v>
      </c>
      <c r="AC170">
        <v>4.0062477058036103</v>
      </c>
      <c r="AD170">
        <v>0.44988416613507298</v>
      </c>
      <c r="AE170">
        <v>1.5798420322356499</v>
      </c>
      <c r="AF170">
        <v>0.19560662477785901</v>
      </c>
      <c r="AG170">
        <v>4.6420833839245002E-2</v>
      </c>
      <c r="AH170">
        <v>0.216178354429473</v>
      </c>
      <c r="AI170">
        <v>3.2826032973370001E-2</v>
      </c>
      <c r="AJ170">
        <v>0.19874111069439801</v>
      </c>
      <c r="AK170">
        <v>3.9138576982644002E-2</v>
      </c>
      <c r="AL170">
        <v>0.147697510392516</v>
      </c>
      <c r="AM170">
        <v>1.5804055651978E-2</v>
      </c>
      <c r="AN170">
        <v>9.4027845387556E-2</v>
      </c>
      <c r="AO170">
        <v>1.3902141576463E-2</v>
      </c>
      <c r="AP170">
        <v>0.97604657030839803</v>
      </c>
      <c r="AQ170">
        <v>0.161144526621358</v>
      </c>
    </row>
    <row r="171" spans="1:43" x14ac:dyDescent="0.25">
      <c r="A171" t="s">
        <v>674</v>
      </c>
      <c r="B171" t="s">
        <v>675</v>
      </c>
      <c r="C171" t="s">
        <v>675</v>
      </c>
      <c r="D171" t="s">
        <v>1030</v>
      </c>
      <c r="E171">
        <v>36.984000000000002</v>
      </c>
      <c r="F171">
        <v>60.734000000000002</v>
      </c>
      <c r="G171">
        <v>23.75</v>
      </c>
      <c r="H171">
        <v>164.28935744704401</v>
      </c>
      <c r="I171">
        <v>1021.0396701152901</v>
      </c>
      <c r="J171">
        <v>10000</v>
      </c>
      <c r="K171">
        <v>25628.640420800799</v>
      </c>
      <c r="L171">
        <v>8.2834292840470205</v>
      </c>
      <c r="M171">
        <v>8178.0090211664601</v>
      </c>
      <c r="N171">
        <v>42.2889121488558</v>
      </c>
      <c r="O171">
        <v>216.69244963350201</v>
      </c>
      <c r="P171">
        <v>10.0023465703943</v>
      </c>
      <c r="Q171">
        <v>8.4247596089934298</v>
      </c>
      <c r="R171">
        <v>21.284718503149701</v>
      </c>
      <c r="S171">
        <v>5812.58519350392</v>
      </c>
      <c r="T171">
        <v>25.75980226666</v>
      </c>
      <c r="U171">
        <v>3.36237713786621</v>
      </c>
      <c r="V171">
        <v>5.3056063817666104</v>
      </c>
      <c r="W171">
        <v>3.3106924589789299</v>
      </c>
      <c r="X171">
        <v>1.5724012099211899</v>
      </c>
      <c r="Y171">
        <v>7.0335803453139798</v>
      </c>
      <c r="Z171">
        <v>0.732081529578682</v>
      </c>
      <c r="AA171">
        <v>1.7057460967556499</v>
      </c>
      <c r="AB171">
        <v>2.81517952319119</v>
      </c>
      <c r="AC171">
        <v>5.4247247146585797</v>
      </c>
      <c r="AD171">
        <v>0.59642247738496901</v>
      </c>
      <c r="AE171">
        <v>1.9380935126243599</v>
      </c>
      <c r="AF171">
        <v>0.244809511292056</v>
      </c>
      <c r="AG171">
        <v>3.9753267357189002E-2</v>
      </c>
      <c r="AH171">
        <v>0.192430042988781</v>
      </c>
      <c r="AI171">
        <v>3.8247536222018999E-2</v>
      </c>
      <c r="AJ171">
        <v>0.27648400404821399</v>
      </c>
      <c r="AK171">
        <v>5.4293758544563003E-2</v>
      </c>
      <c r="AL171">
        <v>0.15636745376022701</v>
      </c>
      <c r="AM171">
        <v>2.3810874899709001E-2</v>
      </c>
      <c r="AN171">
        <v>0.148812322337014</v>
      </c>
      <c r="AO171">
        <v>2.3832811286236998E-2</v>
      </c>
      <c r="AP171">
        <v>1.0974092262476001</v>
      </c>
      <c r="AQ171">
        <v>0.18060160109394499</v>
      </c>
    </row>
    <row r="172" spans="1:43" x14ac:dyDescent="0.25">
      <c r="A172" t="s">
        <v>676</v>
      </c>
      <c r="B172" t="s">
        <v>677</v>
      </c>
      <c r="C172" t="s">
        <v>677</v>
      </c>
      <c r="D172" t="s">
        <v>1030</v>
      </c>
      <c r="E172">
        <v>50.825000000000003</v>
      </c>
      <c r="F172">
        <v>67.335999999999999</v>
      </c>
      <c r="G172">
        <v>16.510999999999999</v>
      </c>
      <c r="H172" t="s">
        <v>671</v>
      </c>
      <c r="I172" t="s">
        <v>671</v>
      </c>
      <c r="J172" t="s">
        <v>671</v>
      </c>
      <c r="K172" t="s">
        <v>671</v>
      </c>
      <c r="L172" t="s">
        <v>671</v>
      </c>
      <c r="M172" t="s">
        <v>671</v>
      </c>
      <c r="N172" t="s">
        <v>671</v>
      </c>
      <c r="O172" t="s">
        <v>671</v>
      </c>
      <c r="P172" t="s">
        <v>671</v>
      </c>
      <c r="Q172" t="s">
        <v>671</v>
      </c>
      <c r="R172" t="s">
        <v>671</v>
      </c>
      <c r="S172" t="s">
        <v>671</v>
      </c>
      <c r="T172" t="s">
        <v>671</v>
      </c>
      <c r="U172" t="s">
        <v>671</v>
      </c>
      <c r="V172" t="s">
        <v>671</v>
      </c>
      <c r="W172" t="s">
        <v>671</v>
      </c>
      <c r="X172" t="s">
        <v>671</v>
      </c>
      <c r="Y172" t="s">
        <v>671</v>
      </c>
      <c r="Z172" t="s">
        <v>671</v>
      </c>
      <c r="AA172" t="s">
        <v>671</v>
      </c>
      <c r="AB172" t="s">
        <v>671</v>
      </c>
      <c r="AC172" t="s">
        <v>671</v>
      </c>
      <c r="AD172" t="s">
        <v>671</v>
      </c>
      <c r="AE172" t="s">
        <v>671</v>
      </c>
      <c r="AF172" t="s">
        <v>671</v>
      </c>
      <c r="AG172" t="s">
        <v>671</v>
      </c>
      <c r="AH172" t="s">
        <v>671</v>
      </c>
      <c r="AI172" t="s">
        <v>671</v>
      </c>
      <c r="AJ172" t="s">
        <v>671</v>
      </c>
      <c r="AK172" t="s">
        <v>671</v>
      </c>
      <c r="AL172" t="s">
        <v>671</v>
      </c>
      <c r="AM172" t="s">
        <v>671</v>
      </c>
      <c r="AN172" t="s">
        <v>671</v>
      </c>
      <c r="AO172" t="s">
        <v>671</v>
      </c>
      <c r="AP172" t="s">
        <v>671</v>
      </c>
      <c r="AQ172" t="s">
        <v>671</v>
      </c>
    </row>
    <row r="173" spans="1:43" x14ac:dyDescent="0.25">
      <c r="A173" t="s">
        <v>678</v>
      </c>
      <c r="B173" t="s">
        <v>679</v>
      </c>
      <c r="C173" t="s">
        <v>679</v>
      </c>
      <c r="D173" t="s">
        <v>1030</v>
      </c>
      <c r="E173">
        <v>48.384</v>
      </c>
      <c r="F173">
        <v>68.147999999999996</v>
      </c>
      <c r="G173">
        <v>19.763000000000002</v>
      </c>
      <c r="H173">
        <v>178.841444953154</v>
      </c>
      <c r="I173">
        <v>997.44925632849595</v>
      </c>
      <c r="J173">
        <v>10000</v>
      </c>
      <c r="K173">
        <v>26090.122013161799</v>
      </c>
      <c r="L173">
        <v>10.6723881544071</v>
      </c>
      <c r="M173">
        <v>7682.7857421878098</v>
      </c>
      <c r="N173">
        <v>37.419782715360199</v>
      </c>
      <c r="O173">
        <v>398.56522008704201</v>
      </c>
      <c r="P173">
        <v>11.5820327204494</v>
      </c>
      <c r="Q173">
        <v>8.9138046525638508</v>
      </c>
      <c r="R173">
        <v>9.9632225955730895</v>
      </c>
      <c r="S173">
        <v>5359.5757097203104</v>
      </c>
      <c r="T173">
        <v>27.020428954665402</v>
      </c>
      <c r="U173">
        <v>2.7373573222565502</v>
      </c>
      <c r="V173">
        <v>4.8642586797699598</v>
      </c>
      <c r="W173">
        <v>2.7589016145726202</v>
      </c>
      <c r="X173">
        <v>2.4707991105707299</v>
      </c>
      <c r="Y173">
        <v>12.629670184177099</v>
      </c>
      <c r="Z173">
        <v>1.4424514709699701</v>
      </c>
      <c r="AA173">
        <v>0.50554755762709902</v>
      </c>
      <c r="AB173">
        <v>3.3252985724532902</v>
      </c>
      <c r="AC173">
        <v>6.3772917960586604</v>
      </c>
      <c r="AD173">
        <v>0.68668569113395395</v>
      </c>
      <c r="AE173">
        <v>2.4089891222929301</v>
      </c>
      <c r="AF173">
        <v>0.38436883404959898</v>
      </c>
      <c r="AG173">
        <v>5.9753814458041003E-2</v>
      </c>
      <c r="AH173">
        <v>0.42332989473181998</v>
      </c>
      <c r="AI173">
        <v>6.5162813705762004E-2</v>
      </c>
      <c r="AJ173">
        <v>0.451348116529808</v>
      </c>
      <c r="AK173">
        <v>9.3065644454056004E-2</v>
      </c>
      <c r="AL173">
        <v>0.294033166845795</v>
      </c>
      <c r="AM173">
        <v>3.7532915216567E-2</v>
      </c>
      <c r="AN173">
        <v>0.25984186595468101</v>
      </c>
      <c r="AO173">
        <v>4.4808601525140997E-2</v>
      </c>
      <c r="AP173">
        <v>2.04584495944047</v>
      </c>
      <c r="AQ173">
        <v>0.34889171558551502</v>
      </c>
    </row>
    <row r="174" spans="1:43" x14ac:dyDescent="0.25">
      <c r="A174" t="s">
        <v>680</v>
      </c>
      <c r="B174" t="s">
        <v>681</v>
      </c>
      <c r="C174" t="s">
        <v>681</v>
      </c>
      <c r="D174" t="s">
        <v>1030</v>
      </c>
      <c r="E174">
        <v>53.982999999999997</v>
      </c>
      <c r="F174">
        <v>68.147999999999996</v>
      </c>
      <c r="G174">
        <v>14.164999999999999</v>
      </c>
      <c r="H174">
        <v>168.69821939525099</v>
      </c>
      <c r="I174">
        <v>998.80196157106104</v>
      </c>
      <c r="J174">
        <v>10000</v>
      </c>
      <c r="K174">
        <v>25976.719327180701</v>
      </c>
      <c r="L174">
        <v>11.2466740351999</v>
      </c>
      <c r="M174">
        <v>7981.3127133171001</v>
      </c>
      <c r="N174">
        <v>167.09019525443901</v>
      </c>
      <c r="O174">
        <v>429.58282363604002</v>
      </c>
      <c r="P174">
        <v>10.798036491980801</v>
      </c>
      <c r="Q174">
        <v>8.7280197479823904</v>
      </c>
      <c r="R174">
        <v>11.2612321468168</v>
      </c>
      <c r="S174">
        <v>4845.2220753117399</v>
      </c>
      <c r="T174">
        <v>27.478209952461999</v>
      </c>
      <c r="U174">
        <v>3.3006987738689899</v>
      </c>
      <c r="V174">
        <v>5.4730770856631903</v>
      </c>
      <c r="W174">
        <v>3.26990273912577</v>
      </c>
      <c r="X174">
        <v>1.81001594114677</v>
      </c>
      <c r="Y174">
        <v>7.8768205162965899</v>
      </c>
      <c r="Z174">
        <v>1.9357120817564599</v>
      </c>
      <c r="AA174">
        <v>0.73102775279545296</v>
      </c>
      <c r="AB174">
        <v>4.1103657571580499</v>
      </c>
      <c r="AC174">
        <v>8.0870068969156907</v>
      </c>
      <c r="AD174">
        <v>0.83497510934657204</v>
      </c>
      <c r="AE174">
        <v>2.9555504334639702</v>
      </c>
      <c r="AF174">
        <v>0.35537860256783499</v>
      </c>
      <c r="AG174">
        <v>5.4431450649743002E-2</v>
      </c>
      <c r="AH174">
        <v>0.27713335484215401</v>
      </c>
      <c r="AI174">
        <v>5.4268494449522003E-2</v>
      </c>
      <c r="AJ174">
        <v>0.30490029995736501</v>
      </c>
      <c r="AK174">
        <v>7.4289569587261003E-2</v>
      </c>
      <c r="AL174">
        <v>0.210860733974674</v>
      </c>
      <c r="AM174">
        <v>2.376014881566E-2</v>
      </c>
      <c r="AN174">
        <v>0.20264836036039399</v>
      </c>
      <c r="AO174">
        <v>2.7132591609105E-2</v>
      </c>
      <c r="AP174">
        <v>1.7829785337348001</v>
      </c>
      <c r="AQ174">
        <v>0.29777201736276798</v>
      </c>
    </row>
    <row r="175" spans="1:43" x14ac:dyDescent="0.25">
      <c r="A175" t="s">
        <v>682</v>
      </c>
      <c r="B175" t="s">
        <v>683</v>
      </c>
      <c r="C175" t="s">
        <v>683</v>
      </c>
      <c r="D175" t="s">
        <v>1030</v>
      </c>
      <c r="E175">
        <v>52.835000000000001</v>
      </c>
      <c r="F175">
        <v>68.147999999999996</v>
      </c>
      <c r="G175">
        <v>15.313000000000001</v>
      </c>
      <c r="H175">
        <v>173.88910851982399</v>
      </c>
      <c r="I175">
        <v>1024.47718756106</v>
      </c>
      <c r="J175">
        <v>10000</v>
      </c>
      <c r="K175">
        <v>25335.6213795353</v>
      </c>
      <c r="L175">
        <v>12.6886968883866</v>
      </c>
      <c r="M175">
        <v>7361.6427242796799</v>
      </c>
      <c r="N175">
        <v>33.8163360037316</v>
      </c>
      <c r="O175">
        <v>375.88684517932597</v>
      </c>
      <c r="P175">
        <v>11.7475385059992</v>
      </c>
      <c r="Q175">
        <v>9.3126568624961497</v>
      </c>
      <c r="R175">
        <v>12.1521516723022</v>
      </c>
      <c r="S175">
        <v>5311.6995726053801</v>
      </c>
      <c r="T175">
        <v>26.658138488572899</v>
      </c>
      <c r="U175">
        <v>3.3977682127023301</v>
      </c>
      <c r="V175">
        <v>5.5301109641623096</v>
      </c>
      <c r="W175">
        <v>3.3947183955879701</v>
      </c>
      <c r="X175">
        <v>2.1234516434444601</v>
      </c>
      <c r="Y175">
        <v>11.3625172119316</v>
      </c>
      <c r="Z175">
        <v>1.61556846794111</v>
      </c>
      <c r="AA175">
        <v>0.54749676262485802</v>
      </c>
      <c r="AB175">
        <v>5.4722515725014098</v>
      </c>
      <c r="AC175">
        <v>10.229425440575699</v>
      </c>
      <c r="AD175">
        <v>1.11442837500292</v>
      </c>
      <c r="AE175">
        <v>3.89417624120235</v>
      </c>
      <c r="AF175">
        <v>0.50853945301891701</v>
      </c>
      <c r="AG175">
        <v>6.5435758593474003E-2</v>
      </c>
      <c r="AH175">
        <v>0.35092573175860198</v>
      </c>
      <c r="AI175">
        <v>6.5206896293257002E-2</v>
      </c>
      <c r="AJ175">
        <v>0.40596805745653802</v>
      </c>
      <c r="AK175">
        <v>7.3152231106658999E-2</v>
      </c>
      <c r="AL175">
        <v>0.237696040892518</v>
      </c>
      <c r="AM175">
        <v>3.5627816393984997E-2</v>
      </c>
      <c r="AN175">
        <v>0.25208718592576701</v>
      </c>
      <c r="AO175">
        <v>3.0629406311961999E-2</v>
      </c>
      <c r="AP175">
        <v>1.9354465259522</v>
      </c>
      <c r="AQ175">
        <v>0.30103648242037001</v>
      </c>
    </row>
    <row r="176" spans="1:43" x14ac:dyDescent="0.25">
      <c r="A176" t="s">
        <v>684</v>
      </c>
      <c r="B176" t="s">
        <v>685</v>
      </c>
      <c r="C176" t="s">
        <v>685</v>
      </c>
      <c r="D176" t="s">
        <v>1030</v>
      </c>
      <c r="E176">
        <v>46.518000000000001</v>
      </c>
      <c r="F176">
        <v>68.147999999999996</v>
      </c>
      <c r="G176">
        <v>21.629000000000001</v>
      </c>
      <c r="H176">
        <v>187.93559583968701</v>
      </c>
      <c r="I176">
        <v>1040.5666577106599</v>
      </c>
      <c r="J176">
        <v>10000</v>
      </c>
      <c r="K176">
        <v>22875.4628220503</v>
      </c>
      <c r="L176">
        <v>9.0413433782172508</v>
      </c>
      <c r="M176">
        <v>7735.1100263189101</v>
      </c>
      <c r="N176">
        <v>39.7033196936531</v>
      </c>
      <c r="O176">
        <v>268.65355295319699</v>
      </c>
      <c r="P176">
        <v>11.6398071793672</v>
      </c>
      <c r="Q176">
        <v>9.6491641854319194</v>
      </c>
      <c r="R176">
        <v>14.8488857636716</v>
      </c>
      <c r="S176">
        <v>4763.6547572876498</v>
      </c>
      <c r="T176">
        <v>28.668269092152499</v>
      </c>
      <c r="U176">
        <v>2.7465415592335001</v>
      </c>
      <c r="V176">
        <v>5.0745813436815803</v>
      </c>
      <c r="W176">
        <v>2.7650039691108002</v>
      </c>
      <c r="X176">
        <v>1.66354515208383</v>
      </c>
      <c r="Y176">
        <v>8.1190808279977809</v>
      </c>
      <c r="Z176">
        <v>0.940338333341312</v>
      </c>
      <c r="AA176">
        <v>1.09874126282381</v>
      </c>
      <c r="AB176">
        <v>3.5764191008800701</v>
      </c>
      <c r="AC176">
        <v>6.9016173785261197</v>
      </c>
      <c r="AD176">
        <v>0.77565926848703304</v>
      </c>
      <c r="AE176">
        <v>2.45747115573185</v>
      </c>
      <c r="AF176">
        <v>0.30330728703305299</v>
      </c>
      <c r="AG176">
        <v>5.2247759838640002E-2</v>
      </c>
      <c r="AH176">
        <v>0.25912358164749899</v>
      </c>
      <c r="AI176">
        <v>4.5953857855560998E-2</v>
      </c>
      <c r="AJ176">
        <v>0.292270155641421</v>
      </c>
      <c r="AK176">
        <v>5.6617141488170999E-2</v>
      </c>
      <c r="AL176">
        <v>0.175566355581766</v>
      </c>
      <c r="AM176">
        <v>2.6394595565674001E-2</v>
      </c>
      <c r="AN176">
        <v>0.18342716562754799</v>
      </c>
      <c r="AO176">
        <v>2.4279616504146999E-2</v>
      </c>
      <c r="AP176">
        <v>1.5953681784756899</v>
      </c>
      <c r="AQ176">
        <v>0.24941250277233901</v>
      </c>
    </row>
    <row r="177" spans="1:43" x14ac:dyDescent="0.25">
      <c r="A177" t="s">
        <v>686</v>
      </c>
      <c r="B177" t="s">
        <v>687</v>
      </c>
      <c r="C177" t="s">
        <v>687</v>
      </c>
      <c r="D177" t="s">
        <v>1030</v>
      </c>
      <c r="E177">
        <v>50.680999999999997</v>
      </c>
      <c r="F177">
        <v>68.147999999999996</v>
      </c>
      <c r="G177">
        <v>17.466000000000001</v>
      </c>
      <c r="H177">
        <v>182.31150609646599</v>
      </c>
      <c r="I177">
        <v>1022.45126733376</v>
      </c>
      <c r="J177">
        <v>10000</v>
      </c>
      <c r="K177">
        <v>24266.558560076101</v>
      </c>
      <c r="L177">
        <v>21.0912006828523</v>
      </c>
      <c r="M177">
        <v>7902.8176420494301</v>
      </c>
      <c r="N177">
        <v>39.464821784163597</v>
      </c>
      <c r="O177">
        <v>221.869910686406</v>
      </c>
      <c r="P177">
        <v>11.210816286868001</v>
      </c>
      <c r="Q177">
        <v>8.9129942804172302</v>
      </c>
      <c r="R177">
        <v>22.664516612001201</v>
      </c>
      <c r="S177">
        <v>6328.3242281538196</v>
      </c>
      <c r="T177">
        <v>26.045673474546799</v>
      </c>
      <c r="U177">
        <v>4.0086311496196299</v>
      </c>
      <c r="V177">
        <v>6.0902389833123003</v>
      </c>
      <c r="W177">
        <v>3.9554373131673399</v>
      </c>
      <c r="X177">
        <v>1.6812891895693201</v>
      </c>
      <c r="Y177">
        <v>9.1659592771035108</v>
      </c>
      <c r="Z177">
        <v>0.73304076517121697</v>
      </c>
      <c r="AA177">
        <v>1.6695473622197801</v>
      </c>
      <c r="AB177">
        <v>6.2801307427200497</v>
      </c>
      <c r="AC177">
        <v>12.360759884260601</v>
      </c>
      <c r="AD177">
        <v>1.297145233865</v>
      </c>
      <c r="AE177">
        <v>4.3491170106580803</v>
      </c>
      <c r="AF177">
        <v>0.45323787595687698</v>
      </c>
      <c r="AG177">
        <v>6.3515851754745001E-2</v>
      </c>
      <c r="AH177">
        <v>0.290945377602016</v>
      </c>
      <c r="AI177">
        <v>4.1832508740100999E-2</v>
      </c>
      <c r="AJ177">
        <v>0.289230568669883</v>
      </c>
      <c r="AK177">
        <v>6.4248154583119998E-2</v>
      </c>
      <c r="AL177">
        <v>0.167600259218465</v>
      </c>
      <c r="AM177">
        <v>2.9158809440047E-2</v>
      </c>
      <c r="AN177">
        <v>0.180697879514745</v>
      </c>
      <c r="AO177">
        <v>2.8673181269033E-2</v>
      </c>
      <c r="AP177">
        <v>1.5431483537748401</v>
      </c>
      <c r="AQ177">
        <v>0.24191253330982701</v>
      </c>
    </row>
    <row r="178" spans="1:43" x14ac:dyDescent="0.25">
      <c r="A178" t="s">
        <v>688</v>
      </c>
      <c r="B178" t="s">
        <v>689</v>
      </c>
      <c r="C178" t="s">
        <v>689</v>
      </c>
      <c r="D178" t="s">
        <v>1030</v>
      </c>
      <c r="E178">
        <v>36.984000000000002</v>
      </c>
      <c r="F178">
        <v>53.697000000000003</v>
      </c>
      <c r="G178">
        <v>16.713000000000001</v>
      </c>
      <c r="H178">
        <v>186.296016776183</v>
      </c>
      <c r="I178">
        <v>1026.7166142710801</v>
      </c>
      <c r="J178">
        <v>10000</v>
      </c>
      <c r="K178">
        <v>25032.000107030599</v>
      </c>
      <c r="L178">
        <v>11.978923293641</v>
      </c>
      <c r="M178">
        <v>7927.0371472699899</v>
      </c>
      <c r="N178">
        <v>42.690130703223602</v>
      </c>
      <c r="O178">
        <v>273.197032520699</v>
      </c>
      <c r="P178">
        <v>11.427828146639699</v>
      </c>
      <c r="Q178">
        <v>9.4329453107409407</v>
      </c>
      <c r="R178">
        <v>20.707278911466101</v>
      </c>
      <c r="S178">
        <v>8523.0358477487098</v>
      </c>
      <c r="T178">
        <v>27.4582321983222</v>
      </c>
      <c r="U178">
        <v>3.6052896305217099</v>
      </c>
      <c r="V178">
        <v>5.8435176552482</v>
      </c>
      <c r="W178">
        <v>3.5756061823102798</v>
      </c>
      <c r="X178">
        <v>2.0118540457325298</v>
      </c>
      <c r="Y178">
        <v>10.716869182678</v>
      </c>
      <c r="Z178">
        <v>0.93216252104133501</v>
      </c>
      <c r="AA178">
        <v>1.4117469324368099</v>
      </c>
      <c r="AB178">
        <v>4.7039886560151398</v>
      </c>
      <c r="AC178">
        <v>8.7745720502261992</v>
      </c>
      <c r="AD178">
        <v>0.92142505727259405</v>
      </c>
      <c r="AE178">
        <v>3.27761555022694</v>
      </c>
      <c r="AF178">
        <v>0.42338537724608999</v>
      </c>
      <c r="AG178">
        <v>7.3232979345888002E-2</v>
      </c>
      <c r="AH178">
        <v>0.32674377161699603</v>
      </c>
      <c r="AI178">
        <v>5.5629175602649003E-2</v>
      </c>
      <c r="AJ178">
        <v>0.33506412047128697</v>
      </c>
      <c r="AK178">
        <v>6.6492565479258997E-2</v>
      </c>
      <c r="AL178">
        <v>0.23954200077649301</v>
      </c>
      <c r="AM178">
        <v>3.3688678136002001E-2</v>
      </c>
      <c r="AN178">
        <v>0.234148235950603</v>
      </c>
      <c r="AO178">
        <v>3.2419555293983E-2</v>
      </c>
      <c r="AP178">
        <v>1.88823709266731</v>
      </c>
      <c r="AQ178">
        <v>0.30921572038093698</v>
      </c>
    </row>
    <row r="179" spans="1:43" x14ac:dyDescent="0.25">
      <c r="A179" t="s">
        <v>690</v>
      </c>
      <c r="B179" t="s">
        <v>691</v>
      </c>
      <c r="C179" t="s">
        <v>691</v>
      </c>
      <c r="D179" t="s">
        <v>1030</v>
      </c>
      <c r="E179">
        <v>37.761000000000003</v>
      </c>
      <c r="F179">
        <v>52.981000000000002</v>
      </c>
      <c r="G179">
        <v>15.218999999999999</v>
      </c>
      <c r="H179" t="s">
        <v>671</v>
      </c>
      <c r="I179" t="s">
        <v>671</v>
      </c>
      <c r="J179" t="s">
        <v>671</v>
      </c>
      <c r="K179" t="s">
        <v>671</v>
      </c>
      <c r="L179" t="s">
        <v>671</v>
      </c>
      <c r="M179" t="s">
        <v>671</v>
      </c>
      <c r="N179" t="s">
        <v>671</v>
      </c>
      <c r="O179" t="s">
        <v>671</v>
      </c>
      <c r="P179" t="s">
        <v>671</v>
      </c>
      <c r="Q179" t="s">
        <v>671</v>
      </c>
      <c r="R179" t="s">
        <v>671</v>
      </c>
      <c r="S179" t="s">
        <v>671</v>
      </c>
      <c r="T179" t="s">
        <v>671</v>
      </c>
      <c r="U179" t="s">
        <v>671</v>
      </c>
      <c r="V179" t="s">
        <v>671</v>
      </c>
      <c r="W179" t="s">
        <v>671</v>
      </c>
      <c r="X179" t="s">
        <v>671</v>
      </c>
      <c r="Y179" t="s">
        <v>671</v>
      </c>
      <c r="Z179" t="s">
        <v>671</v>
      </c>
      <c r="AA179" t="s">
        <v>671</v>
      </c>
      <c r="AB179" t="s">
        <v>671</v>
      </c>
      <c r="AC179" t="s">
        <v>671</v>
      </c>
      <c r="AD179" t="s">
        <v>671</v>
      </c>
      <c r="AE179" t="s">
        <v>671</v>
      </c>
      <c r="AF179" t="s">
        <v>671</v>
      </c>
      <c r="AG179" t="s">
        <v>671</v>
      </c>
      <c r="AH179" t="s">
        <v>671</v>
      </c>
      <c r="AI179" t="s">
        <v>671</v>
      </c>
      <c r="AJ179" t="s">
        <v>671</v>
      </c>
      <c r="AK179" t="s">
        <v>671</v>
      </c>
      <c r="AL179" t="s">
        <v>671</v>
      </c>
      <c r="AM179" t="s">
        <v>671</v>
      </c>
      <c r="AN179" t="s">
        <v>671</v>
      </c>
      <c r="AO179" t="s">
        <v>671</v>
      </c>
      <c r="AP179" t="s">
        <v>671</v>
      </c>
      <c r="AQ179" t="s">
        <v>671</v>
      </c>
    </row>
    <row r="180" spans="1:43" x14ac:dyDescent="0.25">
      <c r="A180" t="s">
        <v>690</v>
      </c>
      <c r="B180" t="s">
        <v>691</v>
      </c>
      <c r="C180" t="s">
        <v>691</v>
      </c>
      <c r="D180" t="s">
        <v>1030</v>
      </c>
      <c r="E180">
        <v>55.277999999999999</v>
      </c>
      <c r="F180">
        <v>68.057000000000002</v>
      </c>
      <c r="G180">
        <v>12.779</v>
      </c>
      <c r="H180" t="s">
        <v>671</v>
      </c>
      <c r="I180" t="s">
        <v>671</v>
      </c>
      <c r="J180" t="s">
        <v>671</v>
      </c>
      <c r="K180" t="s">
        <v>671</v>
      </c>
      <c r="L180" t="s">
        <v>671</v>
      </c>
      <c r="M180" t="s">
        <v>671</v>
      </c>
      <c r="N180" t="s">
        <v>671</v>
      </c>
      <c r="O180" t="s">
        <v>671</v>
      </c>
      <c r="P180" t="s">
        <v>671</v>
      </c>
      <c r="Q180" t="s">
        <v>671</v>
      </c>
      <c r="R180" t="s">
        <v>671</v>
      </c>
      <c r="S180" t="s">
        <v>671</v>
      </c>
      <c r="T180" t="s">
        <v>671</v>
      </c>
      <c r="U180" t="s">
        <v>671</v>
      </c>
      <c r="V180" t="s">
        <v>671</v>
      </c>
      <c r="W180" t="s">
        <v>671</v>
      </c>
      <c r="X180" t="s">
        <v>671</v>
      </c>
      <c r="Y180" t="s">
        <v>671</v>
      </c>
      <c r="Z180" t="s">
        <v>671</v>
      </c>
      <c r="AA180" t="s">
        <v>671</v>
      </c>
      <c r="AB180" t="s">
        <v>671</v>
      </c>
      <c r="AC180" t="s">
        <v>671</v>
      </c>
      <c r="AD180" t="s">
        <v>671</v>
      </c>
      <c r="AE180" t="s">
        <v>671</v>
      </c>
      <c r="AF180" t="s">
        <v>671</v>
      </c>
      <c r="AG180" t="s">
        <v>671</v>
      </c>
      <c r="AH180" t="s">
        <v>671</v>
      </c>
      <c r="AI180" t="s">
        <v>671</v>
      </c>
      <c r="AJ180" t="s">
        <v>671</v>
      </c>
      <c r="AK180" t="s">
        <v>671</v>
      </c>
      <c r="AL180" t="s">
        <v>671</v>
      </c>
      <c r="AM180" t="s">
        <v>671</v>
      </c>
      <c r="AN180" t="s">
        <v>671</v>
      </c>
      <c r="AO180" t="s">
        <v>671</v>
      </c>
      <c r="AP180" t="s">
        <v>671</v>
      </c>
      <c r="AQ180" t="s">
        <v>671</v>
      </c>
    </row>
    <row r="181" spans="1:43" x14ac:dyDescent="0.25">
      <c r="A181" t="s">
        <v>692</v>
      </c>
      <c r="B181" t="s">
        <v>693</v>
      </c>
      <c r="C181" t="s">
        <v>693</v>
      </c>
      <c r="D181" t="s">
        <v>1030</v>
      </c>
      <c r="E181">
        <v>43.933</v>
      </c>
      <c r="F181">
        <v>68.147999999999996</v>
      </c>
      <c r="G181">
        <v>24.213999999999999</v>
      </c>
      <c r="H181">
        <v>180.52455781368201</v>
      </c>
      <c r="I181">
        <v>983.77993423446696</v>
      </c>
      <c r="J181">
        <v>10000</v>
      </c>
      <c r="K181">
        <v>24691.778744293599</v>
      </c>
      <c r="L181">
        <v>15.0574793106983</v>
      </c>
      <c r="M181">
        <v>8011.7241202463201</v>
      </c>
      <c r="N181">
        <v>128.47263241316401</v>
      </c>
      <c r="O181">
        <v>269.199525330131</v>
      </c>
      <c r="P181">
        <v>11.722405217896499</v>
      </c>
      <c r="Q181">
        <v>8.5550187361954499</v>
      </c>
      <c r="R181">
        <v>7.6297105279592197</v>
      </c>
      <c r="S181">
        <v>3144.8991525828901</v>
      </c>
      <c r="T181">
        <v>28.482443062854699</v>
      </c>
      <c r="U181">
        <v>4.0685334267784699</v>
      </c>
      <c r="V181">
        <v>6.2661537094225599</v>
      </c>
      <c r="W181">
        <v>4.0103871705626402</v>
      </c>
      <c r="X181">
        <v>1.7727498353636699</v>
      </c>
      <c r="Y181">
        <v>9.1789367722120101</v>
      </c>
      <c r="Z181">
        <v>1.02396920885925</v>
      </c>
      <c r="AA181">
        <v>0.52349177109031297</v>
      </c>
      <c r="AB181">
        <v>3.0357515434420801</v>
      </c>
      <c r="AC181">
        <v>5.8434846475570703</v>
      </c>
      <c r="AD181">
        <v>0.647798439349342</v>
      </c>
      <c r="AE181">
        <v>2.3251124056583001</v>
      </c>
      <c r="AF181">
        <v>0.34680946614718799</v>
      </c>
      <c r="AG181">
        <v>6.0991547183534001E-2</v>
      </c>
      <c r="AH181">
        <v>0.31097760418443399</v>
      </c>
      <c r="AI181">
        <v>5.3986483453318003E-2</v>
      </c>
      <c r="AJ181">
        <v>0.31157427382206798</v>
      </c>
      <c r="AK181">
        <v>6.9448123824823002E-2</v>
      </c>
      <c r="AL181">
        <v>0.198825445530107</v>
      </c>
      <c r="AM181">
        <v>2.6333068394860999E-2</v>
      </c>
      <c r="AN181">
        <v>0.196211648149414</v>
      </c>
      <c r="AO181">
        <v>3.3383841692727997E-2</v>
      </c>
      <c r="AP181">
        <v>1.6026045602111101</v>
      </c>
      <c r="AQ181">
        <v>0.24063365344467899</v>
      </c>
    </row>
    <row r="182" spans="1:43" x14ac:dyDescent="0.25">
      <c r="A182" t="s">
        <v>694</v>
      </c>
      <c r="B182" t="s">
        <v>695</v>
      </c>
      <c r="C182" t="s">
        <v>695</v>
      </c>
      <c r="D182" t="s">
        <v>1030</v>
      </c>
      <c r="E182">
        <v>46.517000000000003</v>
      </c>
      <c r="F182">
        <v>65.899000000000001</v>
      </c>
      <c r="G182">
        <v>12.491</v>
      </c>
      <c r="H182">
        <v>508.73808341565802</v>
      </c>
      <c r="I182">
        <v>896.90162714060398</v>
      </c>
      <c r="J182">
        <v>10000</v>
      </c>
      <c r="K182">
        <v>28291.121425904399</v>
      </c>
      <c r="L182">
        <v>11.179410785436099</v>
      </c>
      <c r="M182">
        <v>8513.0020656934194</v>
      </c>
      <c r="N182">
        <v>90.812251637011101</v>
      </c>
      <c r="O182">
        <v>208.86741299248399</v>
      </c>
      <c r="P182">
        <v>10.4322422220622</v>
      </c>
      <c r="Q182">
        <v>8.0522226439982791</v>
      </c>
      <c r="R182">
        <v>9.9571008797839493</v>
      </c>
      <c r="S182">
        <v>10519.822159208201</v>
      </c>
      <c r="T182">
        <v>25.8850979750354</v>
      </c>
      <c r="U182">
        <v>15.6694043835302</v>
      </c>
      <c r="V182">
        <v>17.617497939089301</v>
      </c>
      <c r="W182">
        <v>15.540009047128599</v>
      </c>
      <c r="X182">
        <v>1.7729251102558099</v>
      </c>
      <c r="Y182">
        <v>9.1551940549274402</v>
      </c>
      <c r="Z182">
        <v>0.60180434526070803</v>
      </c>
      <c r="AA182">
        <v>0.26647248615043001</v>
      </c>
      <c r="AB182">
        <v>2.76417176320416</v>
      </c>
      <c r="AC182">
        <v>5.4653889408784604</v>
      </c>
      <c r="AD182">
        <v>0.59848895728093099</v>
      </c>
      <c r="AE182">
        <v>1.9438731016581201</v>
      </c>
      <c r="AF182">
        <v>0.25425589453096098</v>
      </c>
      <c r="AG182">
        <v>5.7341505174951998E-2</v>
      </c>
      <c r="AH182">
        <v>0.25494652618522501</v>
      </c>
      <c r="AI182">
        <v>4.1397536770991998E-2</v>
      </c>
      <c r="AJ182">
        <v>0.33734523064854599</v>
      </c>
      <c r="AK182">
        <v>6.8218001047679E-2</v>
      </c>
      <c r="AL182">
        <v>0.189169689966419</v>
      </c>
      <c r="AM182">
        <v>2.6781436590229E-2</v>
      </c>
      <c r="AN182">
        <v>0.16848774383572299</v>
      </c>
      <c r="AO182">
        <v>2.4204761346024999E-2</v>
      </c>
      <c r="AP182">
        <v>1.4367565943999101</v>
      </c>
      <c r="AQ182">
        <v>0.232353411423667</v>
      </c>
    </row>
    <row r="183" spans="1:43" x14ac:dyDescent="0.25">
      <c r="A183" t="s">
        <v>696</v>
      </c>
      <c r="B183" t="s">
        <v>697</v>
      </c>
      <c r="C183" t="s">
        <v>697</v>
      </c>
      <c r="D183" t="s">
        <v>1030</v>
      </c>
      <c r="E183">
        <v>48.957999999999998</v>
      </c>
      <c r="F183">
        <v>68.147999999999996</v>
      </c>
      <c r="G183">
        <v>19.189</v>
      </c>
      <c r="H183">
        <v>181.398218853618</v>
      </c>
      <c r="I183">
        <v>1043.24975269129</v>
      </c>
      <c r="J183">
        <v>10000</v>
      </c>
      <c r="K183">
        <v>25432.702498896098</v>
      </c>
      <c r="L183">
        <v>6.2727071707436597</v>
      </c>
      <c r="M183">
        <v>8081.9689951232904</v>
      </c>
      <c r="N183">
        <v>58.728398407914803</v>
      </c>
      <c r="O183">
        <v>198.97478717971001</v>
      </c>
      <c r="P183">
        <v>9.8764325939820292</v>
      </c>
      <c r="Q183">
        <v>8.2109009359665492</v>
      </c>
      <c r="R183">
        <v>24.693995455005201</v>
      </c>
      <c r="S183">
        <v>5887.7269258770502</v>
      </c>
      <c r="T183">
        <v>24.5939483899778</v>
      </c>
      <c r="U183">
        <v>7.89221924357589</v>
      </c>
      <c r="V183">
        <v>10.1210800393819</v>
      </c>
      <c r="W183">
        <v>7.8406544070433402</v>
      </c>
      <c r="X183">
        <v>0.97973164932659096</v>
      </c>
      <c r="Y183">
        <v>4.8238696864516903</v>
      </c>
      <c r="Z183">
        <v>0.63799074004562395</v>
      </c>
      <c r="AA183">
        <v>2.0393458729923601</v>
      </c>
      <c r="AB183">
        <v>2.0689610565507</v>
      </c>
      <c r="AC183">
        <v>4.0461687133817001</v>
      </c>
      <c r="AD183">
        <v>0.438899185715666</v>
      </c>
      <c r="AE183">
        <v>1.46222425942012</v>
      </c>
      <c r="AF183">
        <v>0.179592631176795</v>
      </c>
      <c r="AG183">
        <v>3.0259124584896002E-2</v>
      </c>
      <c r="AH183">
        <v>0.165321952557447</v>
      </c>
      <c r="AI183">
        <v>2.6979860559034001E-2</v>
      </c>
      <c r="AJ183">
        <v>0.18713448493172899</v>
      </c>
      <c r="AK183">
        <v>4.1509649581348E-2</v>
      </c>
      <c r="AL183">
        <v>0.107522380149426</v>
      </c>
      <c r="AM183">
        <v>1.6842312834948001E-2</v>
      </c>
      <c r="AN183">
        <v>0.123333606547204</v>
      </c>
      <c r="AO183">
        <v>1.4664350268361E-2</v>
      </c>
      <c r="AP183">
        <v>1.0295562916457699</v>
      </c>
      <c r="AQ183">
        <v>0.16943637038557399</v>
      </c>
    </row>
    <row r="184" spans="1:43" x14ac:dyDescent="0.25">
      <c r="A184" t="s">
        <v>698</v>
      </c>
      <c r="B184" t="s">
        <v>699</v>
      </c>
      <c r="C184" t="s">
        <v>699</v>
      </c>
      <c r="D184" t="s">
        <v>1030</v>
      </c>
      <c r="E184">
        <v>36.984000000000002</v>
      </c>
      <c r="F184">
        <v>68.147999999999996</v>
      </c>
      <c r="G184">
        <v>31.163</v>
      </c>
      <c r="H184">
        <v>166.06210403395701</v>
      </c>
      <c r="I184">
        <v>1022.57252673662</v>
      </c>
      <c r="J184">
        <v>10000</v>
      </c>
      <c r="K184">
        <v>25709.3679564171</v>
      </c>
      <c r="L184">
        <v>6.3904703384789396</v>
      </c>
      <c r="M184">
        <v>8131.7142231440903</v>
      </c>
      <c r="N184">
        <v>46.7031751120076</v>
      </c>
      <c r="O184">
        <v>182.63571621806099</v>
      </c>
      <c r="P184">
        <v>9.5548684912608195</v>
      </c>
      <c r="Q184">
        <v>7.9142054086635696</v>
      </c>
      <c r="R184">
        <v>23.781566004029401</v>
      </c>
      <c r="S184">
        <v>6230.5492094531901</v>
      </c>
      <c r="T184">
        <v>24.079232691862899</v>
      </c>
      <c r="U184">
        <v>4.5861314868659999</v>
      </c>
      <c r="V184">
        <v>6.60840794766664</v>
      </c>
      <c r="W184">
        <v>4.5288621589132498</v>
      </c>
      <c r="X184">
        <v>0.97930209872996099</v>
      </c>
      <c r="Y184">
        <v>4.4335683362462301</v>
      </c>
      <c r="Z184">
        <v>0.613111213842786</v>
      </c>
      <c r="AA184">
        <v>1.7323798730181399</v>
      </c>
      <c r="AB184">
        <v>1.8896560869774699</v>
      </c>
      <c r="AC184">
        <v>3.8045618309911098</v>
      </c>
      <c r="AD184">
        <v>0.40905733702046898</v>
      </c>
      <c r="AE184">
        <v>1.39812198516159</v>
      </c>
      <c r="AF184">
        <v>0.191025937269407</v>
      </c>
      <c r="AG184">
        <v>3.1702146629839001E-2</v>
      </c>
      <c r="AH184">
        <v>0.16195425530272201</v>
      </c>
      <c r="AI184">
        <v>2.5102121450301999E-2</v>
      </c>
      <c r="AJ184">
        <v>0.16874659095820099</v>
      </c>
      <c r="AK184">
        <v>3.9632495701908001E-2</v>
      </c>
      <c r="AL184">
        <v>0.102633630228827</v>
      </c>
      <c r="AM184">
        <v>1.3387850242067E-2</v>
      </c>
      <c r="AN184">
        <v>0.120976635970603</v>
      </c>
      <c r="AO184">
        <v>1.9551045621053999E-2</v>
      </c>
      <c r="AP184">
        <v>1.04335350245362</v>
      </c>
      <c r="AQ184">
        <v>0.170760289773811</v>
      </c>
    </row>
    <row r="185" spans="1:43" x14ac:dyDescent="0.25">
      <c r="A185" t="s">
        <v>700</v>
      </c>
      <c r="B185" t="s">
        <v>701</v>
      </c>
      <c r="C185" t="s">
        <v>701</v>
      </c>
      <c r="D185" t="s">
        <v>1030</v>
      </c>
      <c r="E185">
        <v>36.984000000000002</v>
      </c>
      <c r="F185">
        <v>67.191999999999993</v>
      </c>
      <c r="G185">
        <v>23.172999999999998</v>
      </c>
      <c r="H185">
        <v>172.428853490124</v>
      </c>
      <c r="I185">
        <v>974.39896422691504</v>
      </c>
      <c r="J185">
        <v>10000</v>
      </c>
      <c r="K185">
        <v>26016.320360559599</v>
      </c>
      <c r="L185">
        <v>7.2941258164261997</v>
      </c>
      <c r="M185">
        <v>8270.70626452535</v>
      </c>
      <c r="N185">
        <v>44.030830580836302</v>
      </c>
      <c r="O185">
        <v>184.32561753383499</v>
      </c>
      <c r="P185">
        <v>9.4686484518065601</v>
      </c>
      <c r="Q185">
        <v>7.7509913964384598</v>
      </c>
      <c r="R185">
        <v>6.6970828287740103</v>
      </c>
      <c r="S185">
        <v>2964.8993451347601</v>
      </c>
      <c r="T185">
        <v>24.538023348046899</v>
      </c>
      <c r="U185">
        <v>3.56439479280774</v>
      </c>
      <c r="V185">
        <v>5.5048903259764899</v>
      </c>
      <c r="W185">
        <v>3.4869778546556902</v>
      </c>
      <c r="X185">
        <v>0.99744768042529097</v>
      </c>
      <c r="Y185">
        <v>5.2182289486061899</v>
      </c>
      <c r="Z185">
        <v>0.620544726067779</v>
      </c>
      <c r="AA185">
        <v>0.703446874854467</v>
      </c>
      <c r="AB185">
        <v>2.28270488935653</v>
      </c>
      <c r="AC185">
        <v>4.4885477937132299</v>
      </c>
      <c r="AD185">
        <v>0.47352153345062697</v>
      </c>
      <c r="AE185">
        <v>1.64474605734989</v>
      </c>
      <c r="AF185">
        <v>0.19032701067084801</v>
      </c>
      <c r="AG185">
        <v>3.4130671896490002E-2</v>
      </c>
      <c r="AH185">
        <v>0.15104565893354399</v>
      </c>
      <c r="AI185">
        <v>2.5367849079697E-2</v>
      </c>
      <c r="AJ185">
        <v>0.154045713019728</v>
      </c>
      <c r="AK185">
        <v>3.7896767481833002E-2</v>
      </c>
      <c r="AL185">
        <v>0.107033326262664</v>
      </c>
      <c r="AM185">
        <v>1.7760965216762001E-2</v>
      </c>
      <c r="AN185">
        <v>0.112345492405447</v>
      </c>
      <c r="AO185">
        <v>1.6758797484175001E-2</v>
      </c>
      <c r="AP185">
        <v>1.09889683118445</v>
      </c>
      <c r="AQ185">
        <v>0.16558118429006499</v>
      </c>
    </row>
    <row r="186" spans="1:43" x14ac:dyDescent="0.25">
      <c r="A186" t="s">
        <v>702</v>
      </c>
      <c r="B186" t="s">
        <v>703</v>
      </c>
      <c r="C186" t="s">
        <v>703</v>
      </c>
      <c r="D186" t="s">
        <v>1030</v>
      </c>
      <c r="E186">
        <v>36.984000000000002</v>
      </c>
      <c r="F186">
        <v>68.147999999999996</v>
      </c>
      <c r="G186">
        <v>31.163</v>
      </c>
      <c r="H186">
        <v>139.71719739543201</v>
      </c>
      <c r="I186">
        <v>958.48476532783104</v>
      </c>
      <c r="J186">
        <v>10000</v>
      </c>
      <c r="K186">
        <v>26862.040018517</v>
      </c>
      <c r="L186">
        <v>9.5574960826208599</v>
      </c>
      <c r="M186">
        <v>8302.9663604570706</v>
      </c>
      <c r="N186">
        <v>24.410052714227799</v>
      </c>
      <c r="O186">
        <v>355.815810270555</v>
      </c>
      <c r="P186">
        <v>10.478608027555101</v>
      </c>
      <c r="Q186">
        <v>8.4356129617281894</v>
      </c>
      <c r="R186">
        <v>4.4233341063193601</v>
      </c>
      <c r="S186">
        <v>1957.41749203572</v>
      </c>
      <c r="T186">
        <v>26.4331235557433</v>
      </c>
      <c r="U186">
        <v>2.6273585453633399</v>
      </c>
      <c r="V186">
        <v>4.7406207705487899</v>
      </c>
      <c r="W186">
        <v>2.5920226739905798</v>
      </c>
      <c r="X186">
        <v>1.3534324040847501</v>
      </c>
      <c r="Y186">
        <v>6.6106584494515399</v>
      </c>
      <c r="Z186">
        <v>1.1419806759464799</v>
      </c>
      <c r="AA186">
        <v>6.3530715649959005E-2</v>
      </c>
      <c r="AB186">
        <v>3.4185482625921702</v>
      </c>
      <c r="AC186">
        <v>6.2518001406331702</v>
      </c>
      <c r="AD186">
        <v>0.66060838295584201</v>
      </c>
      <c r="AE186">
        <v>2.1816226913411798</v>
      </c>
      <c r="AF186">
        <v>0.295096898579085</v>
      </c>
      <c r="AG186">
        <v>4.4416373836448003E-2</v>
      </c>
      <c r="AH186">
        <v>0.20417823811378499</v>
      </c>
      <c r="AI186">
        <v>3.9134521804080002E-2</v>
      </c>
      <c r="AJ186">
        <v>0.26798275420401102</v>
      </c>
      <c r="AK186">
        <v>4.1668355692125E-2</v>
      </c>
      <c r="AL186">
        <v>0.15480586073581301</v>
      </c>
      <c r="AM186">
        <v>2.1363438960982001E-2</v>
      </c>
      <c r="AN186">
        <v>0.13026127594361001</v>
      </c>
      <c r="AO186">
        <v>2.6114394531195999E-2</v>
      </c>
      <c r="AP186">
        <v>1.3787348757018001</v>
      </c>
      <c r="AQ186">
        <v>0.21648391512015899</v>
      </c>
    </row>
    <row r="187" spans="1:43" x14ac:dyDescent="0.25">
      <c r="A187" t="s">
        <v>704</v>
      </c>
      <c r="B187" t="s">
        <v>705</v>
      </c>
      <c r="C187" t="s">
        <v>705</v>
      </c>
      <c r="D187" t="s">
        <v>1030</v>
      </c>
      <c r="E187">
        <v>41.636000000000003</v>
      </c>
      <c r="F187">
        <v>68.147999999999996</v>
      </c>
      <c r="G187">
        <v>26.510999999999999</v>
      </c>
      <c r="H187">
        <v>177.61343522252099</v>
      </c>
      <c r="I187">
        <v>981.23975301921496</v>
      </c>
      <c r="J187">
        <v>10000</v>
      </c>
      <c r="K187">
        <v>26952.4733323168</v>
      </c>
      <c r="L187">
        <v>9.3873092177945807</v>
      </c>
      <c r="M187">
        <v>8290.3156115805996</v>
      </c>
      <c r="N187">
        <v>46.409855191128301</v>
      </c>
      <c r="O187">
        <v>286.97623710038198</v>
      </c>
      <c r="P187">
        <v>10.911797626467701</v>
      </c>
      <c r="Q187">
        <v>8.6151337816056692</v>
      </c>
      <c r="R187">
        <v>4.3294925761901997</v>
      </c>
      <c r="S187">
        <v>2036.92271343481</v>
      </c>
      <c r="T187">
        <v>28.050356643511801</v>
      </c>
      <c r="U187">
        <v>3.0825991869162501</v>
      </c>
      <c r="V187">
        <v>5.3251982061835204</v>
      </c>
      <c r="W187">
        <v>3.0248709606447699</v>
      </c>
      <c r="X187">
        <v>2.7182648642459699</v>
      </c>
      <c r="Y187">
        <v>15.0234534314479</v>
      </c>
      <c r="Z187">
        <v>0.94141397066464505</v>
      </c>
      <c r="AA187">
        <v>9.2074650435359007E-2</v>
      </c>
      <c r="AB187">
        <v>2.5627842668432201</v>
      </c>
      <c r="AC187">
        <v>4.9475661014097403</v>
      </c>
      <c r="AD187">
        <v>0.54333828152880903</v>
      </c>
      <c r="AE187">
        <v>1.9197264926305799</v>
      </c>
      <c r="AF187">
        <v>0.35443077067678802</v>
      </c>
      <c r="AG187">
        <v>7.9380487977753003E-2</v>
      </c>
      <c r="AH187">
        <v>0.39349485112323801</v>
      </c>
      <c r="AI187">
        <v>7.2548867226919E-2</v>
      </c>
      <c r="AJ187">
        <v>0.47028509361013199</v>
      </c>
      <c r="AK187">
        <v>9.7327766842048996E-2</v>
      </c>
      <c r="AL187">
        <v>0.30421586231582598</v>
      </c>
      <c r="AM187">
        <v>4.3307329307246997E-2</v>
      </c>
      <c r="AN187">
        <v>0.32290134009598298</v>
      </c>
      <c r="AO187">
        <v>4.6189562379474997E-2</v>
      </c>
      <c r="AP187">
        <v>1.8798429022432499</v>
      </c>
      <c r="AQ187">
        <v>0.36239669079558401</v>
      </c>
    </row>
    <row r="188" spans="1:43" x14ac:dyDescent="0.25">
      <c r="A188" t="s">
        <v>706</v>
      </c>
      <c r="B188" t="s">
        <v>707</v>
      </c>
      <c r="C188" t="s">
        <v>707</v>
      </c>
      <c r="D188" t="s">
        <v>1030</v>
      </c>
      <c r="E188">
        <v>58.003</v>
      </c>
      <c r="F188">
        <v>68.147999999999996</v>
      </c>
      <c r="G188">
        <v>10.144</v>
      </c>
      <c r="H188">
        <v>162.92612527793</v>
      </c>
      <c r="I188">
        <v>953.10138564631905</v>
      </c>
      <c r="J188">
        <v>10000</v>
      </c>
      <c r="K188">
        <v>25959.121833345798</v>
      </c>
      <c r="L188">
        <v>15.9568794749415</v>
      </c>
      <c r="M188">
        <v>8397.4003217289901</v>
      </c>
      <c r="N188">
        <v>71.902601523922399</v>
      </c>
      <c r="O188">
        <v>301.44541658135199</v>
      </c>
      <c r="P188">
        <v>10.5613723577485</v>
      </c>
      <c r="Q188">
        <v>8.6321362498356198</v>
      </c>
      <c r="R188">
        <v>3.3091738492459202</v>
      </c>
      <c r="S188">
        <v>1453.2067627362601</v>
      </c>
      <c r="T188">
        <v>27.631865288842999</v>
      </c>
      <c r="U188">
        <v>4.1562730491821496</v>
      </c>
      <c r="V188">
        <v>6.3096942165804002</v>
      </c>
      <c r="W188">
        <v>4.1403742597461299</v>
      </c>
      <c r="X188">
        <v>1.4590464977059401</v>
      </c>
      <c r="Y188">
        <v>6.63082428309969</v>
      </c>
      <c r="Z188">
        <v>0.98547767016133403</v>
      </c>
      <c r="AA188">
        <v>0.128104262729549</v>
      </c>
      <c r="AB188">
        <v>7.8269560014466597</v>
      </c>
      <c r="AC188">
        <v>14.958086674306699</v>
      </c>
      <c r="AD188">
        <v>1.67165213746772</v>
      </c>
      <c r="AE188">
        <v>5.4508415399959302</v>
      </c>
      <c r="AF188">
        <v>0.556362339619348</v>
      </c>
      <c r="AG188">
        <v>5.7440924630865003E-2</v>
      </c>
      <c r="AH188">
        <v>0.25885564446927201</v>
      </c>
      <c r="AI188">
        <v>3.8327350752314998E-2</v>
      </c>
      <c r="AJ188">
        <v>0.27904432836749299</v>
      </c>
      <c r="AK188">
        <v>5.4222698527555999E-2</v>
      </c>
      <c r="AL188">
        <v>0.16267911341298899</v>
      </c>
      <c r="AM188">
        <v>2.6598651972519E-2</v>
      </c>
      <c r="AN188">
        <v>0.162547437456906</v>
      </c>
      <c r="AO188">
        <v>2.260498486691E-2</v>
      </c>
      <c r="AP188">
        <v>1.6482396148404199</v>
      </c>
      <c r="AQ188">
        <v>0.21230336971757799</v>
      </c>
    </row>
    <row r="189" spans="1:43" x14ac:dyDescent="0.25">
      <c r="A189" t="s">
        <v>708</v>
      </c>
      <c r="B189" t="s">
        <v>709</v>
      </c>
      <c r="C189" t="s">
        <v>709</v>
      </c>
      <c r="D189" t="s">
        <v>1030</v>
      </c>
      <c r="E189">
        <v>39.171999999999997</v>
      </c>
      <c r="F189">
        <v>63.756999999999998</v>
      </c>
      <c r="G189">
        <v>24.585000000000001</v>
      </c>
      <c r="H189" t="s">
        <v>671</v>
      </c>
      <c r="I189" t="s">
        <v>671</v>
      </c>
      <c r="J189" t="s">
        <v>671</v>
      </c>
      <c r="K189" t="s">
        <v>671</v>
      </c>
      <c r="L189" t="s">
        <v>671</v>
      </c>
      <c r="M189" t="s">
        <v>671</v>
      </c>
      <c r="N189" t="s">
        <v>671</v>
      </c>
      <c r="O189" t="s">
        <v>671</v>
      </c>
      <c r="P189" t="s">
        <v>671</v>
      </c>
      <c r="Q189" t="s">
        <v>671</v>
      </c>
      <c r="R189" t="s">
        <v>671</v>
      </c>
      <c r="S189" t="s">
        <v>671</v>
      </c>
      <c r="T189" t="s">
        <v>671</v>
      </c>
      <c r="U189" t="s">
        <v>671</v>
      </c>
      <c r="V189" t="s">
        <v>671</v>
      </c>
      <c r="W189" t="s">
        <v>671</v>
      </c>
      <c r="X189" t="s">
        <v>671</v>
      </c>
      <c r="Y189" t="s">
        <v>671</v>
      </c>
      <c r="Z189" t="s">
        <v>671</v>
      </c>
      <c r="AA189" t="s">
        <v>671</v>
      </c>
      <c r="AB189" t="s">
        <v>671</v>
      </c>
      <c r="AC189" t="s">
        <v>671</v>
      </c>
      <c r="AD189" t="s">
        <v>671</v>
      </c>
      <c r="AE189" t="s">
        <v>671</v>
      </c>
      <c r="AF189" t="s">
        <v>671</v>
      </c>
      <c r="AG189" t="s">
        <v>671</v>
      </c>
      <c r="AH189" t="s">
        <v>671</v>
      </c>
      <c r="AI189" t="s">
        <v>671</v>
      </c>
      <c r="AJ189" t="s">
        <v>671</v>
      </c>
      <c r="AK189" t="s">
        <v>671</v>
      </c>
      <c r="AL189" t="s">
        <v>671</v>
      </c>
      <c r="AM189" t="s">
        <v>671</v>
      </c>
      <c r="AN189" t="s">
        <v>671</v>
      </c>
      <c r="AO189" t="s">
        <v>671</v>
      </c>
      <c r="AP189" t="s">
        <v>671</v>
      </c>
      <c r="AQ189" t="s">
        <v>671</v>
      </c>
    </row>
    <row r="190" spans="1:43" x14ac:dyDescent="0.25">
      <c r="A190" t="s">
        <v>710</v>
      </c>
      <c r="B190" t="s">
        <v>711</v>
      </c>
      <c r="C190" t="s">
        <v>711</v>
      </c>
      <c r="D190" t="s">
        <v>1030</v>
      </c>
      <c r="E190">
        <v>36.984000000000002</v>
      </c>
      <c r="F190">
        <v>53.122</v>
      </c>
      <c r="G190">
        <v>16.138000000000002</v>
      </c>
      <c r="H190">
        <v>160.822447869478</v>
      </c>
      <c r="I190">
        <v>989.34078426449798</v>
      </c>
      <c r="J190">
        <v>10000</v>
      </c>
      <c r="K190">
        <v>24027.7087445057</v>
      </c>
      <c r="L190">
        <v>14.707923321927501</v>
      </c>
      <c r="M190">
        <v>7711.6722970006003</v>
      </c>
      <c r="N190">
        <v>125.444867244606</v>
      </c>
      <c r="O190">
        <v>344.00476699248401</v>
      </c>
      <c r="P190">
        <v>11.344844277715501</v>
      </c>
      <c r="Q190">
        <v>9.1172809147497595</v>
      </c>
      <c r="R190">
        <v>3.0586778146850699</v>
      </c>
      <c r="S190">
        <v>1511.25694007624</v>
      </c>
      <c r="T190">
        <v>26.098924601116</v>
      </c>
      <c r="U190">
        <v>4.2802835080406396</v>
      </c>
      <c r="V190">
        <v>6.3338265836297802</v>
      </c>
      <c r="W190">
        <v>4.2374929052893702</v>
      </c>
      <c r="X190">
        <v>1.6334102441067899</v>
      </c>
      <c r="Y190">
        <v>7.6140947284956697</v>
      </c>
      <c r="Z190">
        <v>1.0522098033358001</v>
      </c>
      <c r="AA190">
        <v>9.1369391273785003E-2</v>
      </c>
      <c r="AB190">
        <v>6.2669092516763998</v>
      </c>
      <c r="AC190">
        <v>11.859780448774501</v>
      </c>
      <c r="AD190">
        <v>1.26622285911361</v>
      </c>
      <c r="AE190">
        <v>4.32587807093081</v>
      </c>
      <c r="AF190">
        <v>0.44082397055068001</v>
      </c>
      <c r="AG190">
        <v>5.3620592631180998E-2</v>
      </c>
      <c r="AH190">
        <v>0.238290354311817</v>
      </c>
      <c r="AI190">
        <v>4.7799205554550001E-2</v>
      </c>
      <c r="AJ190">
        <v>0.32465982604208099</v>
      </c>
      <c r="AK190">
        <v>5.6559279786333003E-2</v>
      </c>
      <c r="AL190">
        <v>0.18917918453526</v>
      </c>
      <c r="AM190">
        <v>2.5983475183573999E-2</v>
      </c>
      <c r="AN190">
        <v>0.20648384487935101</v>
      </c>
      <c r="AO190">
        <v>2.9518964724222E-2</v>
      </c>
      <c r="AP190">
        <v>1.6989866182678199</v>
      </c>
      <c r="AQ190">
        <v>0.27667804858136802</v>
      </c>
    </row>
    <row r="191" spans="1:43" x14ac:dyDescent="0.25">
      <c r="A191" t="s">
        <v>712</v>
      </c>
      <c r="B191" t="s">
        <v>713</v>
      </c>
      <c r="C191" t="s">
        <v>713</v>
      </c>
      <c r="D191" t="s">
        <v>1030</v>
      </c>
      <c r="E191">
        <v>45.369</v>
      </c>
      <c r="F191">
        <v>68.147999999999996</v>
      </c>
      <c r="G191">
        <v>14.021000000000001</v>
      </c>
      <c r="H191">
        <v>160.12952184219</v>
      </c>
      <c r="I191">
        <v>891.97484139816402</v>
      </c>
      <c r="J191">
        <v>10000</v>
      </c>
      <c r="K191">
        <v>23830.510737886601</v>
      </c>
      <c r="L191">
        <v>9.3432213204514696</v>
      </c>
      <c r="M191">
        <v>7874.2175567086297</v>
      </c>
      <c r="N191">
        <v>33.235210192171003</v>
      </c>
      <c r="O191">
        <v>306.56375840284699</v>
      </c>
      <c r="P191">
        <v>10.401966362310199</v>
      </c>
      <c r="Q191">
        <v>8.3802607315031494</v>
      </c>
      <c r="R191">
        <v>8.77088842526015</v>
      </c>
      <c r="S191">
        <v>4062.7318363775998</v>
      </c>
      <c r="T191">
        <v>27.290717347365501</v>
      </c>
      <c r="U191">
        <v>4.3463190901906197</v>
      </c>
      <c r="V191">
        <v>6.5722408733921602</v>
      </c>
      <c r="W191">
        <v>4.1982901638089798</v>
      </c>
      <c r="X191">
        <v>3.3793942774969099</v>
      </c>
      <c r="Y191">
        <v>21.8321818412292</v>
      </c>
      <c r="Z191">
        <v>0.94490805655936405</v>
      </c>
      <c r="AA191">
        <v>0.32079007863248499</v>
      </c>
      <c r="AB191">
        <v>2.3971359911530401</v>
      </c>
      <c r="AC191">
        <v>4.8266779643187299</v>
      </c>
      <c r="AD191">
        <v>0.51453485615045802</v>
      </c>
      <c r="AE191">
        <v>1.97287174044527</v>
      </c>
      <c r="AF191">
        <v>0.40930410827636299</v>
      </c>
      <c r="AG191">
        <v>9.2110515885706998E-2</v>
      </c>
      <c r="AH191">
        <v>0.47969685183912403</v>
      </c>
      <c r="AI191">
        <v>8.9340497186771006E-2</v>
      </c>
      <c r="AJ191">
        <v>0.62601807756266004</v>
      </c>
      <c r="AK191">
        <v>0.128831170014611</v>
      </c>
      <c r="AL191">
        <v>0.36401344474098102</v>
      </c>
      <c r="AM191">
        <v>4.5758725808680997E-2</v>
      </c>
      <c r="AN191">
        <v>0.37417971032717501</v>
      </c>
      <c r="AO191">
        <v>5.8485702610846999E-2</v>
      </c>
      <c r="AP191">
        <v>2.3692237194430601</v>
      </c>
      <c r="AQ191">
        <v>0.40777270797536902</v>
      </c>
    </row>
    <row r="192" spans="1:43" x14ac:dyDescent="0.25">
      <c r="A192" t="s">
        <v>714</v>
      </c>
      <c r="B192" t="s">
        <v>715</v>
      </c>
      <c r="C192" t="s">
        <v>715</v>
      </c>
      <c r="D192" t="s">
        <v>1030</v>
      </c>
      <c r="E192">
        <v>44.22</v>
      </c>
      <c r="F192">
        <v>62.024000000000001</v>
      </c>
      <c r="G192">
        <v>17.803000000000001</v>
      </c>
      <c r="H192" t="s">
        <v>671</v>
      </c>
      <c r="I192" t="s">
        <v>671</v>
      </c>
      <c r="J192" t="s">
        <v>671</v>
      </c>
      <c r="K192" t="s">
        <v>671</v>
      </c>
      <c r="L192" t="s">
        <v>671</v>
      </c>
      <c r="M192" t="s">
        <v>671</v>
      </c>
      <c r="N192" t="s">
        <v>671</v>
      </c>
      <c r="O192" t="s">
        <v>671</v>
      </c>
      <c r="P192" t="s">
        <v>671</v>
      </c>
      <c r="Q192" t="s">
        <v>671</v>
      </c>
      <c r="R192" t="s">
        <v>671</v>
      </c>
      <c r="S192" t="s">
        <v>671</v>
      </c>
      <c r="T192" t="s">
        <v>671</v>
      </c>
      <c r="U192" t="s">
        <v>671</v>
      </c>
      <c r="V192" t="s">
        <v>671</v>
      </c>
      <c r="W192" t="s">
        <v>671</v>
      </c>
      <c r="X192" t="s">
        <v>671</v>
      </c>
      <c r="Y192" t="s">
        <v>671</v>
      </c>
      <c r="Z192" t="s">
        <v>671</v>
      </c>
      <c r="AA192" t="s">
        <v>671</v>
      </c>
      <c r="AB192" t="s">
        <v>671</v>
      </c>
      <c r="AC192" t="s">
        <v>671</v>
      </c>
      <c r="AD192" t="s">
        <v>671</v>
      </c>
      <c r="AE192" t="s">
        <v>671</v>
      </c>
      <c r="AF192" t="s">
        <v>671</v>
      </c>
      <c r="AG192" t="s">
        <v>671</v>
      </c>
      <c r="AH192" t="s">
        <v>671</v>
      </c>
      <c r="AI192" t="s">
        <v>671</v>
      </c>
      <c r="AJ192" t="s">
        <v>671</v>
      </c>
      <c r="AK192" t="s">
        <v>671</v>
      </c>
      <c r="AL192" t="s">
        <v>671</v>
      </c>
      <c r="AM192" t="s">
        <v>671</v>
      </c>
      <c r="AN192" t="s">
        <v>671</v>
      </c>
      <c r="AO192" t="s">
        <v>671</v>
      </c>
      <c r="AP192" t="s">
        <v>671</v>
      </c>
      <c r="AQ192" t="s">
        <v>671</v>
      </c>
    </row>
    <row r="193" spans="1:43" x14ac:dyDescent="0.25">
      <c r="A193" t="s">
        <v>716</v>
      </c>
      <c r="B193" t="s">
        <v>717</v>
      </c>
      <c r="C193" t="s">
        <v>717</v>
      </c>
      <c r="D193" t="s">
        <v>1030</v>
      </c>
      <c r="E193">
        <v>49.389000000000003</v>
      </c>
      <c r="F193">
        <v>63.027999999999999</v>
      </c>
      <c r="G193">
        <v>13.638999999999999</v>
      </c>
      <c r="H193">
        <v>184.10656361362601</v>
      </c>
      <c r="I193">
        <v>886.65710809545396</v>
      </c>
      <c r="J193">
        <v>10000</v>
      </c>
      <c r="K193">
        <v>26728.591126196901</v>
      </c>
      <c r="L193">
        <v>17.038307152742401</v>
      </c>
      <c r="M193">
        <v>8363.0397607163795</v>
      </c>
      <c r="N193">
        <v>50.932899826192902</v>
      </c>
      <c r="O193">
        <v>189.26301627104701</v>
      </c>
      <c r="P193">
        <v>9.2414426144652495</v>
      </c>
      <c r="Q193">
        <v>7.37548842017776</v>
      </c>
      <c r="R193">
        <v>4.6631374814514199</v>
      </c>
      <c r="S193">
        <v>2109.5585428961899</v>
      </c>
      <c r="T193">
        <v>25.975062985131601</v>
      </c>
      <c r="U193">
        <v>3.8788495797059599</v>
      </c>
      <c r="V193">
        <v>5.8547080446955198</v>
      </c>
      <c r="W193">
        <v>3.67362699620322</v>
      </c>
      <c r="X193">
        <v>1.8796994971048</v>
      </c>
      <c r="Y193">
        <v>10.245191857180201</v>
      </c>
      <c r="Z193">
        <v>0.72884519326509101</v>
      </c>
      <c r="AA193">
        <v>0.13098179516869601</v>
      </c>
      <c r="AB193">
        <v>3.1056954776463601</v>
      </c>
      <c r="AC193">
        <v>6.1133816871635496</v>
      </c>
      <c r="AD193">
        <v>0.65545874747305</v>
      </c>
      <c r="AE193">
        <v>2.2285593394294501</v>
      </c>
      <c r="AF193">
        <v>0.39966889799898703</v>
      </c>
      <c r="AG193">
        <v>7.0987149985726999E-2</v>
      </c>
      <c r="AH193">
        <v>0.331629135570574</v>
      </c>
      <c r="AI193">
        <v>4.7125633287980001E-2</v>
      </c>
      <c r="AJ193">
        <v>0.38738928264355099</v>
      </c>
      <c r="AK193">
        <v>5.8533756686963E-2</v>
      </c>
      <c r="AL193">
        <v>0.20751247602251199</v>
      </c>
      <c r="AM193">
        <v>3.1704801289188997E-2</v>
      </c>
      <c r="AN193">
        <v>0.213822511510738</v>
      </c>
      <c r="AO193">
        <v>2.9327390184234001E-2</v>
      </c>
      <c r="AP193">
        <v>1.71433914923752</v>
      </c>
      <c r="AQ193">
        <v>0.26240687922181899</v>
      </c>
    </row>
    <row r="194" spans="1:43" x14ac:dyDescent="0.25">
      <c r="A194" t="s">
        <v>718</v>
      </c>
      <c r="B194" t="s">
        <v>719</v>
      </c>
      <c r="C194" t="s">
        <v>719</v>
      </c>
      <c r="D194" t="s">
        <v>1030</v>
      </c>
      <c r="E194">
        <v>55.85</v>
      </c>
      <c r="F194">
        <v>68.147999999999996</v>
      </c>
      <c r="G194">
        <v>12.297000000000001</v>
      </c>
      <c r="H194">
        <v>182.71852889504299</v>
      </c>
      <c r="I194">
        <v>909.94653033754503</v>
      </c>
      <c r="J194">
        <v>10000</v>
      </c>
      <c r="K194">
        <v>24316.3581644568</v>
      </c>
      <c r="L194">
        <v>6.1902151893751203</v>
      </c>
      <c r="M194">
        <v>7759.1387907304497</v>
      </c>
      <c r="N194">
        <v>58.748778972797602</v>
      </c>
      <c r="O194">
        <v>404.07057455130399</v>
      </c>
      <c r="P194">
        <v>10.722449172019999</v>
      </c>
      <c r="Q194">
        <v>8.83525748047715</v>
      </c>
      <c r="R194">
        <v>14.7999629401739</v>
      </c>
      <c r="S194">
        <v>4127.5325487105101</v>
      </c>
      <c r="T194">
        <v>26.5082682845586</v>
      </c>
      <c r="U194">
        <v>2.8015374037562601</v>
      </c>
      <c r="V194">
        <v>4.8650477917154697</v>
      </c>
      <c r="W194">
        <v>2.7711964354676</v>
      </c>
      <c r="X194">
        <v>1.2782301256795401</v>
      </c>
      <c r="Y194">
        <v>6.29782399973615</v>
      </c>
      <c r="Z194">
        <v>1.48965695146669</v>
      </c>
      <c r="AA194">
        <v>0.95662352753103097</v>
      </c>
      <c r="AB194">
        <v>2.53983868882387</v>
      </c>
      <c r="AC194">
        <v>5.0813829247696303</v>
      </c>
      <c r="AD194">
        <v>0.54480951714034198</v>
      </c>
      <c r="AE194">
        <v>1.8150605055659701</v>
      </c>
      <c r="AF194">
        <v>0.21364053796924201</v>
      </c>
      <c r="AG194">
        <v>4.1091155288052003E-2</v>
      </c>
      <c r="AH194">
        <v>0.19511816897606801</v>
      </c>
      <c r="AI194">
        <v>3.5797686032902003E-2</v>
      </c>
      <c r="AJ194">
        <v>0.233569200408831</v>
      </c>
      <c r="AK194">
        <v>4.8352487399442999E-2</v>
      </c>
      <c r="AL194">
        <v>0.14378919922632799</v>
      </c>
      <c r="AM194">
        <v>1.8525810592922E-2</v>
      </c>
      <c r="AN194">
        <v>0.13380577074948199</v>
      </c>
      <c r="AO194">
        <v>2.2600420056911E-2</v>
      </c>
      <c r="AP194">
        <v>1.38974220429704</v>
      </c>
      <c r="AQ194">
        <v>0.20957830933610999</v>
      </c>
    </row>
    <row r="195" spans="1:43" x14ac:dyDescent="0.25">
      <c r="A195" t="s">
        <v>720</v>
      </c>
      <c r="B195" t="s">
        <v>721</v>
      </c>
      <c r="C195" t="s">
        <v>721</v>
      </c>
      <c r="D195" t="s">
        <v>1030</v>
      </c>
      <c r="E195">
        <v>52.116999999999997</v>
      </c>
      <c r="F195">
        <v>68.147999999999996</v>
      </c>
      <c r="G195">
        <v>16.03</v>
      </c>
      <c r="H195">
        <v>227.976962418027</v>
      </c>
      <c r="I195">
        <v>941.89523818456996</v>
      </c>
      <c r="J195">
        <v>10000</v>
      </c>
      <c r="K195">
        <v>27885.352284463399</v>
      </c>
      <c r="L195">
        <v>11.6951262995028</v>
      </c>
      <c r="M195">
        <v>7851.2880472298702</v>
      </c>
      <c r="N195">
        <v>78.832081566703195</v>
      </c>
      <c r="O195">
        <v>338.32632347639998</v>
      </c>
      <c r="P195">
        <v>10.2824674564999</v>
      </c>
      <c r="Q195">
        <v>8.3579059856773199</v>
      </c>
      <c r="R195">
        <v>18.8957836324719</v>
      </c>
      <c r="S195">
        <v>5069.4698446643897</v>
      </c>
      <c r="T195">
        <v>24.799913956889998</v>
      </c>
      <c r="U195">
        <v>3.7704544043583299</v>
      </c>
      <c r="V195">
        <v>5.7144714972755501</v>
      </c>
      <c r="W195">
        <v>3.7683102384540899</v>
      </c>
      <c r="X195">
        <v>1.9982108301216801</v>
      </c>
      <c r="Y195">
        <v>9.9824179646112601</v>
      </c>
      <c r="Z195">
        <v>1.2603538840527599</v>
      </c>
      <c r="AA195">
        <v>1.1822753977538401</v>
      </c>
      <c r="AB195">
        <v>3.1570342605271402</v>
      </c>
      <c r="AC195">
        <v>6.1714890973902996</v>
      </c>
      <c r="AD195">
        <v>0.64654022219283502</v>
      </c>
      <c r="AE195">
        <v>2.3148422274334002</v>
      </c>
      <c r="AF195">
        <v>0.34671141454464599</v>
      </c>
      <c r="AG195">
        <v>6.1270829377607999E-2</v>
      </c>
      <c r="AH195">
        <v>0.29520352181360798</v>
      </c>
      <c r="AI195">
        <v>4.8768258162016E-2</v>
      </c>
      <c r="AJ195">
        <v>0.31401138539738299</v>
      </c>
      <c r="AK195">
        <v>6.7299427595110997E-2</v>
      </c>
      <c r="AL195">
        <v>0.22054789785210799</v>
      </c>
      <c r="AM195">
        <v>3.9466081982361997E-2</v>
      </c>
      <c r="AN195">
        <v>0.21685819829834299</v>
      </c>
      <c r="AO195">
        <v>3.2937404833668998E-2</v>
      </c>
      <c r="AP195">
        <v>1.7579429102089299</v>
      </c>
      <c r="AQ195">
        <v>0.324846331583661</v>
      </c>
    </row>
    <row r="196" spans="1:43" x14ac:dyDescent="0.25">
      <c r="A196" t="s">
        <v>722</v>
      </c>
      <c r="B196" t="s">
        <v>723</v>
      </c>
      <c r="C196" t="s">
        <v>723</v>
      </c>
      <c r="D196" t="s">
        <v>1030</v>
      </c>
      <c r="E196">
        <v>39.338999999999999</v>
      </c>
      <c r="F196">
        <v>65.900000000000006</v>
      </c>
      <c r="G196">
        <v>26.561</v>
      </c>
      <c r="H196" t="s">
        <v>671</v>
      </c>
      <c r="I196" t="s">
        <v>671</v>
      </c>
      <c r="J196" t="s">
        <v>671</v>
      </c>
      <c r="K196" t="s">
        <v>671</v>
      </c>
      <c r="L196" t="s">
        <v>671</v>
      </c>
      <c r="M196" t="s">
        <v>671</v>
      </c>
      <c r="N196" t="s">
        <v>671</v>
      </c>
      <c r="O196" t="s">
        <v>671</v>
      </c>
      <c r="P196" t="s">
        <v>671</v>
      </c>
      <c r="Q196" t="s">
        <v>671</v>
      </c>
      <c r="R196" t="s">
        <v>671</v>
      </c>
      <c r="S196" t="s">
        <v>671</v>
      </c>
      <c r="T196" t="s">
        <v>671</v>
      </c>
      <c r="U196" t="s">
        <v>671</v>
      </c>
      <c r="V196" t="s">
        <v>671</v>
      </c>
      <c r="W196" t="s">
        <v>671</v>
      </c>
      <c r="X196" t="s">
        <v>671</v>
      </c>
      <c r="Y196" t="s">
        <v>671</v>
      </c>
      <c r="Z196" t="s">
        <v>671</v>
      </c>
      <c r="AA196" t="s">
        <v>671</v>
      </c>
      <c r="AB196" t="s">
        <v>671</v>
      </c>
      <c r="AC196" t="s">
        <v>671</v>
      </c>
      <c r="AD196" t="s">
        <v>671</v>
      </c>
      <c r="AE196" t="s">
        <v>671</v>
      </c>
      <c r="AF196" t="s">
        <v>671</v>
      </c>
      <c r="AG196" t="s">
        <v>671</v>
      </c>
      <c r="AH196" t="s">
        <v>671</v>
      </c>
      <c r="AI196" t="s">
        <v>671</v>
      </c>
      <c r="AJ196" t="s">
        <v>671</v>
      </c>
      <c r="AK196" t="s">
        <v>671</v>
      </c>
      <c r="AL196" t="s">
        <v>671</v>
      </c>
      <c r="AM196" t="s">
        <v>671</v>
      </c>
      <c r="AN196" t="s">
        <v>671</v>
      </c>
      <c r="AO196" t="s">
        <v>671</v>
      </c>
      <c r="AP196" t="s">
        <v>671</v>
      </c>
      <c r="AQ196" t="s">
        <v>671</v>
      </c>
    </row>
    <row r="197" spans="1:43" x14ac:dyDescent="0.25">
      <c r="A197" t="s">
        <v>724</v>
      </c>
      <c r="B197" t="s">
        <v>725</v>
      </c>
      <c r="C197" t="s">
        <v>725</v>
      </c>
      <c r="D197" t="s">
        <v>1030</v>
      </c>
      <c r="E197">
        <v>48.387999999999998</v>
      </c>
      <c r="F197">
        <v>68.147999999999996</v>
      </c>
      <c r="G197">
        <v>19.760000000000002</v>
      </c>
      <c r="H197">
        <v>182.03675543344201</v>
      </c>
      <c r="I197">
        <v>918.23254155728898</v>
      </c>
      <c r="J197">
        <v>10000</v>
      </c>
      <c r="K197">
        <v>26382.474249155501</v>
      </c>
      <c r="L197">
        <v>8.3459384192998396</v>
      </c>
      <c r="M197">
        <v>7560.1528839719103</v>
      </c>
      <c r="N197">
        <v>61.374676249854701</v>
      </c>
      <c r="O197">
        <v>431.40315113563298</v>
      </c>
      <c r="P197">
        <v>10.488471126736799</v>
      </c>
      <c r="Q197">
        <v>8.4867679797400299</v>
      </c>
      <c r="R197">
        <v>4.6292892279707996</v>
      </c>
      <c r="S197">
        <v>1865.4955343767699</v>
      </c>
      <c r="T197">
        <v>25.4139640347518</v>
      </c>
      <c r="U197">
        <v>3.8200039947976698</v>
      </c>
      <c r="V197">
        <v>5.9271344587914401</v>
      </c>
      <c r="W197">
        <v>3.82312434643781</v>
      </c>
      <c r="X197">
        <v>1.52164484343121</v>
      </c>
      <c r="Y197">
        <v>6.7898110122858499</v>
      </c>
      <c r="Z197">
        <v>1.63152160831329</v>
      </c>
      <c r="AA197">
        <v>0.288298352507383</v>
      </c>
      <c r="AB197">
        <v>2.7633103475640799</v>
      </c>
      <c r="AC197">
        <v>5.3412290428783296</v>
      </c>
      <c r="AD197">
        <v>0.54614561752502799</v>
      </c>
      <c r="AE197">
        <v>1.8300490411985599</v>
      </c>
      <c r="AF197">
        <v>0.27595442512879198</v>
      </c>
      <c r="AG197">
        <v>4.5046947806257003E-2</v>
      </c>
      <c r="AH197">
        <v>0.22402748296906999</v>
      </c>
      <c r="AI197">
        <v>3.4838605010759E-2</v>
      </c>
      <c r="AJ197">
        <v>0.28733308178700401</v>
      </c>
      <c r="AK197">
        <v>5.6014954268034003E-2</v>
      </c>
      <c r="AL197">
        <v>0.16895797885962399</v>
      </c>
      <c r="AM197">
        <v>2.2478648236470999E-2</v>
      </c>
      <c r="AN197">
        <v>0.162965058932451</v>
      </c>
      <c r="AO197">
        <v>2.9656139853706E-2</v>
      </c>
      <c r="AP197">
        <v>1.4454465819020199</v>
      </c>
      <c r="AQ197">
        <v>0.23723302105723901</v>
      </c>
    </row>
    <row r="198" spans="1:43" x14ac:dyDescent="0.25">
      <c r="A198" t="s">
        <v>726</v>
      </c>
      <c r="B198" t="s">
        <v>727</v>
      </c>
      <c r="C198" t="s">
        <v>727</v>
      </c>
      <c r="D198" t="s">
        <v>1030</v>
      </c>
      <c r="E198">
        <v>47.091000000000001</v>
      </c>
      <c r="F198">
        <v>68.147999999999996</v>
      </c>
      <c r="G198">
        <v>21.056000000000001</v>
      </c>
      <c r="H198">
        <v>160.21429993731499</v>
      </c>
      <c r="I198">
        <v>969.40007475766004</v>
      </c>
      <c r="J198">
        <v>10000</v>
      </c>
      <c r="K198">
        <v>26739.845954957</v>
      </c>
      <c r="L198">
        <v>8.18526998295944</v>
      </c>
      <c r="M198">
        <v>8205.8462801907608</v>
      </c>
      <c r="N198">
        <v>43.4295851070381</v>
      </c>
      <c r="O198">
        <v>269.26892892229398</v>
      </c>
      <c r="P198">
        <v>10.2078422500876</v>
      </c>
      <c r="Q198">
        <v>8.2037814295922598</v>
      </c>
      <c r="R198">
        <v>28.916806462493401</v>
      </c>
      <c r="S198">
        <v>6776.8341952708497</v>
      </c>
      <c r="T198">
        <v>25.4351005557983</v>
      </c>
      <c r="U198">
        <v>4.3791934767961704</v>
      </c>
      <c r="V198">
        <v>6.5051507213756503</v>
      </c>
      <c r="W198">
        <v>4.4003916182911604</v>
      </c>
      <c r="X198">
        <v>1.78296987346849</v>
      </c>
      <c r="Y198">
        <v>6.3233520696371004</v>
      </c>
      <c r="Z198">
        <v>0.95063237501613695</v>
      </c>
      <c r="AA198">
        <v>2.1634528835037901</v>
      </c>
      <c r="AB198">
        <v>2.2894527087537502</v>
      </c>
      <c r="AC198">
        <v>4.3392001252029102</v>
      </c>
      <c r="AD198">
        <v>0.47283771497462701</v>
      </c>
      <c r="AE198">
        <v>1.6689495415498099</v>
      </c>
      <c r="AF198">
        <v>0.242782695060246</v>
      </c>
      <c r="AG198">
        <v>4.3997405679378002E-2</v>
      </c>
      <c r="AH198">
        <v>0.247377497346319</v>
      </c>
      <c r="AI198">
        <v>4.3562116553579999E-2</v>
      </c>
      <c r="AJ198">
        <v>0.32207609822007799</v>
      </c>
      <c r="AK198">
        <v>6.1638700464305002E-2</v>
      </c>
      <c r="AL198">
        <v>0.161451480196208</v>
      </c>
      <c r="AM198">
        <v>2.7004636796435E-2</v>
      </c>
      <c r="AN198">
        <v>0.18606969992581401</v>
      </c>
      <c r="AO198">
        <v>2.8071903570205999E-2</v>
      </c>
      <c r="AP198">
        <v>1.25979361291835</v>
      </c>
      <c r="AQ198">
        <v>0.21636880827678001</v>
      </c>
    </row>
    <row r="199" spans="1:43" x14ac:dyDescent="0.25">
      <c r="A199" t="s">
        <v>728</v>
      </c>
      <c r="B199" t="s">
        <v>729</v>
      </c>
      <c r="C199" t="s">
        <v>729</v>
      </c>
      <c r="D199" t="s">
        <v>1030</v>
      </c>
      <c r="E199">
        <v>37.823</v>
      </c>
      <c r="F199">
        <v>66.33</v>
      </c>
      <c r="G199">
        <v>17.501000000000001</v>
      </c>
      <c r="H199" t="s">
        <v>671</v>
      </c>
      <c r="I199" t="s">
        <v>671</v>
      </c>
      <c r="J199" t="s">
        <v>671</v>
      </c>
      <c r="K199" t="s">
        <v>671</v>
      </c>
      <c r="L199" t="s">
        <v>671</v>
      </c>
      <c r="M199" t="s">
        <v>671</v>
      </c>
      <c r="N199" t="s">
        <v>671</v>
      </c>
      <c r="O199" t="s">
        <v>671</v>
      </c>
      <c r="P199" t="s">
        <v>671</v>
      </c>
      <c r="Q199" t="s">
        <v>671</v>
      </c>
      <c r="R199" t="s">
        <v>671</v>
      </c>
      <c r="S199" t="s">
        <v>671</v>
      </c>
      <c r="T199" t="s">
        <v>671</v>
      </c>
      <c r="U199" t="s">
        <v>671</v>
      </c>
      <c r="V199" t="s">
        <v>671</v>
      </c>
      <c r="W199" t="s">
        <v>671</v>
      </c>
      <c r="X199" t="s">
        <v>671</v>
      </c>
      <c r="Y199" t="s">
        <v>671</v>
      </c>
      <c r="Z199" t="s">
        <v>671</v>
      </c>
      <c r="AA199" t="s">
        <v>671</v>
      </c>
      <c r="AB199" t="s">
        <v>671</v>
      </c>
      <c r="AC199" t="s">
        <v>671</v>
      </c>
      <c r="AD199" t="s">
        <v>671</v>
      </c>
      <c r="AE199" t="s">
        <v>671</v>
      </c>
      <c r="AF199" t="s">
        <v>671</v>
      </c>
      <c r="AG199" t="s">
        <v>671</v>
      </c>
      <c r="AH199" t="s">
        <v>671</v>
      </c>
      <c r="AI199" t="s">
        <v>671</v>
      </c>
      <c r="AJ199" t="s">
        <v>671</v>
      </c>
      <c r="AK199" t="s">
        <v>671</v>
      </c>
      <c r="AL199" t="s">
        <v>671</v>
      </c>
      <c r="AM199" t="s">
        <v>671</v>
      </c>
      <c r="AN199" t="s">
        <v>671</v>
      </c>
      <c r="AO199" t="s">
        <v>671</v>
      </c>
      <c r="AP199" t="s">
        <v>671</v>
      </c>
      <c r="AQ199" t="s">
        <v>671</v>
      </c>
    </row>
    <row r="200" spans="1:43" x14ac:dyDescent="0.25">
      <c r="A200" t="s">
        <v>730</v>
      </c>
      <c r="B200" t="s">
        <v>731</v>
      </c>
      <c r="C200" t="s">
        <v>731</v>
      </c>
      <c r="D200" t="s">
        <v>1030</v>
      </c>
      <c r="E200">
        <v>36.984000000000002</v>
      </c>
      <c r="F200">
        <v>55.993000000000002</v>
      </c>
      <c r="G200">
        <v>19.009</v>
      </c>
      <c r="H200">
        <v>174.65296798401599</v>
      </c>
      <c r="I200">
        <v>1012.77654890133</v>
      </c>
      <c r="J200">
        <v>10000</v>
      </c>
      <c r="K200">
        <v>25672.425364881401</v>
      </c>
      <c r="L200">
        <v>8.6358118549784102</v>
      </c>
      <c r="M200">
        <v>7768.9780210387798</v>
      </c>
      <c r="N200">
        <v>42.944512788204499</v>
      </c>
      <c r="O200">
        <v>286.70877772354999</v>
      </c>
      <c r="P200">
        <v>11.357994540519201</v>
      </c>
      <c r="Q200">
        <v>9.04973724739882</v>
      </c>
      <c r="R200">
        <v>5.3750750908667504</v>
      </c>
      <c r="S200">
        <v>2925.1893564571901</v>
      </c>
      <c r="T200">
        <v>25.8317779285481</v>
      </c>
      <c r="U200">
        <v>3.03623436905499</v>
      </c>
      <c r="V200">
        <v>5.2089615853858602</v>
      </c>
      <c r="W200">
        <v>3.0372885758494701</v>
      </c>
      <c r="X200">
        <v>2.4393880693273502</v>
      </c>
      <c r="Y200">
        <v>8.7397044598421001</v>
      </c>
      <c r="Z200">
        <v>0.98726085815902098</v>
      </c>
      <c r="AA200">
        <v>0.12698882799285499</v>
      </c>
      <c r="AB200">
        <v>3.1794239522583099</v>
      </c>
      <c r="AC200">
        <v>6.3661533481629498</v>
      </c>
      <c r="AD200">
        <v>0.63459931475082199</v>
      </c>
      <c r="AE200">
        <v>2.2420725387566001</v>
      </c>
      <c r="AF200">
        <v>0.34518473726920401</v>
      </c>
      <c r="AG200">
        <v>6.0052146449622999E-2</v>
      </c>
      <c r="AH200">
        <v>0.31200633387417698</v>
      </c>
      <c r="AI200">
        <v>6.3634498243963999E-2</v>
      </c>
      <c r="AJ200">
        <v>0.45127550137828298</v>
      </c>
      <c r="AK200">
        <v>9.1248265289468E-2</v>
      </c>
      <c r="AL200">
        <v>0.279217240999456</v>
      </c>
      <c r="AM200">
        <v>3.6889653294702E-2</v>
      </c>
      <c r="AN200">
        <v>0.24332272994401399</v>
      </c>
      <c r="AO200">
        <v>3.5166400476186001E-2</v>
      </c>
      <c r="AP200">
        <v>1.7416435599226701</v>
      </c>
      <c r="AQ200">
        <v>0.26683540736913802</v>
      </c>
    </row>
    <row r="201" spans="1:43" x14ac:dyDescent="0.25">
      <c r="A201" t="s">
        <v>732</v>
      </c>
      <c r="B201" t="s">
        <v>733</v>
      </c>
      <c r="C201" t="s">
        <v>733</v>
      </c>
      <c r="D201" t="s">
        <v>1030</v>
      </c>
      <c r="E201">
        <v>46.085999999999999</v>
      </c>
      <c r="F201">
        <v>62.165999999999997</v>
      </c>
      <c r="G201">
        <v>16.079999999999998</v>
      </c>
      <c r="H201">
        <v>156.09338814003499</v>
      </c>
      <c r="I201">
        <v>866.39457224284104</v>
      </c>
      <c r="J201">
        <v>10000</v>
      </c>
      <c r="K201">
        <v>25828.399589384098</v>
      </c>
      <c r="L201">
        <v>16.710543130909201</v>
      </c>
      <c r="M201">
        <v>8533.4685594154998</v>
      </c>
      <c r="N201">
        <v>42.4796663721662</v>
      </c>
      <c r="O201">
        <v>323.52253103916001</v>
      </c>
      <c r="P201">
        <v>9.8342157974288504</v>
      </c>
      <c r="Q201">
        <v>8.2741860836920402</v>
      </c>
      <c r="R201">
        <v>3.87637970533327</v>
      </c>
      <c r="S201">
        <v>1836.8715365308001</v>
      </c>
      <c r="T201">
        <v>28.0003133320096</v>
      </c>
      <c r="U201">
        <v>3.4393150166212698</v>
      </c>
      <c r="V201">
        <v>5.5827926777142203</v>
      </c>
      <c r="W201">
        <v>3.38739816017176</v>
      </c>
      <c r="X201">
        <v>1.4547635671005199</v>
      </c>
      <c r="Y201">
        <v>11.073173645859599</v>
      </c>
      <c r="Z201">
        <v>2.3837357299741599</v>
      </c>
      <c r="AA201">
        <v>9.2755721139650998E-2</v>
      </c>
      <c r="AB201">
        <v>2.2279805368221601</v>
      </c>
      <c r="AC201">
        <v>4.6876235926950303</v>
      </c>
      <c r="AD201">
        <v>0.50368895187467899</v>
      </c>
      <c r="AE201">
        <v>1.7595317690446799</v>
      </c>
      <c r="AF201">
        <v>0.29462315867560401</v>
      </c>
      <c r="AG201">
        <v>5.2456053297263001E-2</v>
      </c>
      <c r="AH201">
        <v>0.25390747057846103</v>
      </c>
      <c r="AI201">
        <v>4.8070689032911999E-2</v>
      </c>
      <c r="AJ201">
        <v>0.25982670040677402</v>
      </c>
      <c r="AK201">
        <v>6.9447710806606E-2</v>
      </c>
      <c r="AL201">
        <v>0.16364480275551599</v>
      </c>
      <c r="AM201">
        <v>2.9658069030959001E-2</v>
      </c>
      <c r="AN201">
        <v>0.14960886496884401</v>
      </c>
      <c r="AO201">
        <v>2.5361409573186E-2</v>
      </c>
      <c r="AP201">
        <v>1.3222339550845901</v>
      </c>
      <c r="AQ201">
        <v>0.224123472497265</v>
      </c>
    </row>
    <row r="202" spans="1:43" x14ac:dyDescent="0.25">
      <c r="A202" t="s">
        <v>734</v>
      </c>
      <c r="B202" t="s">
        <v>735</v>
      </c>
      <c r="C202" t="s">
        <v>735</v>
      </c>
      <c r="D202" t="s">
        <v>1030</v>
      </c>
      <c r="E202">
        <v>37.902999999999999</v>
      </c>
      <c r="F202">
        <v>54.014000000000003</v>
      </c>
      <c r="G202">
        <v>16.11</v>
      </c>
      <c r="H202" t="s">
        <v>671</v>
      </c>
      <c r="I202" t="s">
        <v>671</v>
      </c>
      <c r="J202" t="s">
        <v>671</v>
      </c>
      <c r="K202" t="s">
        <v>671</v>
      </c>
      <c r="L202" t="s">
        <v>671</v>
      </c>
      <c r="M202" t="s">
        <v>671</v>
      </c>
      <c r="N202" t="s">
        <v>671</v>
      </c>
      <c r="O202" t="s">
        <v>671</v>
      </c>
      <c r="P202" t="s">
        <v>671</v>
      </c>
      <c r="Q202" t="s">
        <v>671</v>
      </c>
      <c r="R202" t="s">
        <v>671</v>
      </c>
      <c r="S202" t="s">
        <v>671</v>
      </c>
      <c r="T202" t="s">
        <v>671</v>
      </c>
      <c r="U202" t="s">
        <v>671</v>
      </c>
      <c r="V202" t="s">
        <v>671</v>
      </c>
      <c r="W202" t="s">
        <v>671</v>
      </c>
      <c r="X202" t="s">
        <v>671</v>
      </c>
      <c r="Y202" t="s">
        <v>671</v>
      </c>
      <c r="Z202" t="s">
        <v>671</v>
      </c>
      <c r="AA202" t="s">
        <v>671</v>
      </c>
      <c r="AB202" t="s">
        <v>671</v>
      </c>
      <c r="AC202" t="s">
        <v>671</v>
      </c>
      <c r="AD202" t="s">
        <v>671</v>
      </c>
      <c r="AE202" t="s">
        <v>671</v>
      </c>
      <c r="AF202" t="s">
        <v>671</v>
      </c>
      <c r="AG202" t="s">
        <v>671</v>
      </c>
      <c r="AH202" t="s">
        <v>671</v>
      </c>
      <c r="AI202" t="s">
        <v>671</v>
      </c>
      <c r="AJ202" t="s">
        <v>671</v>
      </c>
      <c r="AK202" t="s">
        <v>671</v>
      </c>
      <c r="AL202" t="s">
        <v>671</v>
      </c>
      <c r="AM202" t="s">
        <v>671</v>
      </c>
      <c r="AN202" t="s">
        <v>671</v>
      </c>
      <c r="AO202" t="s">
        <v>671</v>
      </c>
      <c r="AP202" t="s">
        <v>671</v>
      </c>
      <c r="AQ202" t="s">
        <v>671</v>
      </c>
    </row>
    <row r="203" spans="1:43" x14ac:dyDescent="0.25">
      <c r="A203" t="s">
        <v>736</v>
      </c>
      <c r="B203" t="s">
        <v>737</v>
      </c>
      <c r="C203" t="s">
        <v>737</v>
      </c>
      <c r="D203" t="s">
        <v>1030</v>
      </c>
      <c r="E203">
        <v>36.984000000000002</v>
      </c>
      <c r="F203">
        <v>58.433999999999997</v>
      </c>
      <c r="G203">
        <v>21.45</v>
      </c>
      <c r="H203">
        <v>171.11366073230499</v>
      </c>
      <c r="I203">
        <v>1080.6830437563201</v>
      </c>
      <c r="J203">
        <v>10000</v>
      </c>
      <c r="K203">
        <v>24935.718727028299</v>
      </c>
      <c r="L203">
        <v>15.4865002011986</v>
      </c>
      <c r="M203">
        <v>7652.5528261545496</v>
      </c>
      <c r="N203">
        <v>817.43978079329099</v>
      </c>
      <c r="O203">
        <v>257.00986003073302</v>
      </c>
      <c r="P203">
        <v>11.725058293714101</v>
      </c>
      <c r="Q203">
        <v>9.12629659725736</v>
      </c>
      <c r="R203">
        <v>8.3757346836670692</v>
      </c>
      <c r="S203">
        <v>4714.8492966331496</v>
      </c>
      <c r="T203">
        <v>27.430482170587201</v>
      </c>
      <c r="U203">
        <v>5.0666262208190398</v>
      </c>
      <c r="V203">
        <v>7.4923471671268302</v>
      </c>
      <c r="W203">
        <v>5.0291634268086103</v>
      </c>
      <c r="X203">
        <v>1.81209044104732</v>
      </c>
      <c r="Y203">
        <v>8.2259359120889002</v>
      </c>
      <c r="Z203">
        <v>0.93948328514471002</v>
      </c>
      <c r="AA203">
        <v>0.13995616403319</v>
      </c>
      <c r="AB203">
        <v>5.8142838615952304</v>
      </c>
      <c r="AC203">
        <v>10.8832566126976</v>
      </c>
      <c r="AD203">
        <v>1.1398537402020299</v>
      </c>
      <c r="AE203">
        <v>3.8692636278968502</v>
      </c>
      <c r="AF203">
        <v>0.48374098676640198</v>
      </c>
      <c r="AG203">
        <v>5.5182820572606997E-2</v>
      </c>
      <c r="AH203">
        <v>0.28037666225670499</v>
      </c>
      <c r="AI203">
        <v>5.2778379202599E-2</v>
      </c>
      <c r="AJ203">
        <v>0.326962504490033</v>
      </c>
      <c r="AK203">
        <v>7.6217215893016999E-2</v>
      </c>
      <c r="AL203">
        <v>0.19645184049778899</v>
      </c>
      <c r="AM203">
        <v>2.7128641247275001E-2</v>
      </c>
      <c r="AN203">
        <v>0.17325855533142701</v>
      </c>
      <c r="AO203">
        <v>2.6345786101632001E-2</v>
      </c>
      <c r="AP203">
        <v>1.71411951901948</v>
      </c>
      <c r="AQ203">
        <v>0.251897680786142</v>
      </c>
    </row>
    <row r="204" spans="1:43" x14ac:dyDescent="0.25">
      <c r="A204" t="s">
        <v>738</v>
      </c>
      <c r="B204" t="s">
        <v>739</v>
      </c>
      <c r="C204" t="s">
        <v>739</v>
      </c>
      <c r="D204" t="s">
        <v>1030</v>
      </c>
      <c r="E204">
        <v>36.984000000000002</v>
      </c>
      <c r="F204">
        <v>60.875</v>
      </c>
      <c r="G204">
        <v>23.890999999999998</v>
      </c>
      <c r="H204">
        <v>144.05385819391901</v>
      </c>
      <c r="I204">
        <v>1047.88900730245</v>
      </c>
      <c r="J204">
        <v>10000</v>
      </c>
      <c r="K204">
        <v>23942.747131338099</v>
      </c>
      <c r="L204">
        <v>8.7557489126670607</v>
      </c>
      <c r="M204">
        <v>7106.24777274811</v>
      </c>
      <c r="N204">
        <v>23.2470355981065</v>
      </c>
      <c r="O204">
        <v>342.99754607766999</v>
      </c>
      <c r="P204">
        <v>11.7971981672613</v>
      </c>
      <c r="Q204">
        <v>9.5035886297176706</v>
      </c>
      <c r="R204">
        <v>5.0711190127064896</v>
      </c>
      <c r="S204">
        <v>2276.3637584623998</v>
      </c>
      <c r="T204">
        <v>25.9533481681318</v>
      </c>
      <c r="U204">
        <v>2.4753783272799699</v>
      </c>
      <c r="V204">
        <v>4.5833107413637304</v>
      </c>
      <c r="W204">
        <v>2.4764594313365</v>
      </c>
      <c r="X204">
        <v>2.3034509157196599</v>
      </c>
      <c r="Y204">
        <v>8.8967603186562094</v>
      </c>
      <c r="Z204">
        <v>1.17218752447446</v>
      </c>
      <c r="AA204">
        <v>0.152815773261333</v>
      </c>
      <c r="AB204">
        <v>3.6209027387561501</v>
      </c>
      <c r="AC204">
        <v>6.8034546936267803</v>
      </c>
      <c r="AD204">
        <v>0.73192632406730795</v>
      </c>
      <c r="AE204">
        <v>2.5976689438284599</v>
      </c>
      <c r="AF204">
        <v>0.37098364290281</v>
      </c>
      <c r="AG204">
        <v>5.6454272362937999E-2</v>
      </c>
      <c r="AH204">
        <v>0.34882543710778102</v>
      </c>
      <c r="AI204">
        <v>6.3511439372098993E-2</v>
      </c>
      <c r="AJ204">
        <v>0.38938173298866902</v>
      </c>
      <c r="AK204">
        <v>8.6134730218743003E-2</v>
      </c>
      <c r="AL204">
        <v>0.233622661186276</v>
      </c>
      <c r="AM204">
        <v>4.0750582786061001E-2</v>
      </c>
      <c r="AN204">
        <v>0.27146547082228001</v>
      </c>
      <c r="AO204">
        <v>4.0168099196697997E-2</v>
      </c>
      <c r="AP204">
        <v>1.8430893349161901</v>
      </c>
      <c r="AQ204">
        <v>0.30727323484159103</v>
      </c>
    </row>
    <row r="205" spans="1:43" x14ac:dyDescent="0.25">
      <c r="A205" t="s">
        <v>740</v>
      </c>
      <c r="B205" t="s">
        <v>741</v>
      </c>
      <c r="C205" t="s">
        <v>741</v>
      </c>
      <c r="D205" t="s">
        <v>1030</v>
      </c>
      <c r="E205">
        <v>38.173000000000002</v>
      </c>
      <c r="F205">
        <v>51.215000000000003</v>
      </c>
      <c r="G205">
        <v>13.042</v>
      </c>
      <c r="H205" t="s">
        <v>671</v>
      </c>
      <c r="I205" t="s">
        <v>671</v>
      </c>
      <c r="J205" t="s">
        <v>671</v>
      </c>
      <c r="K205" t="s">
        <v>671</v>
      </c>
      <c r="L205" t="s">
        <v>671</v>
      </c>
      <c r="M205" t="s">
        <v>671</v>
      </c>
      <c r="N205" t="s">
        <v>671</v>
      </c>
      <c r="O205" t="s">
        <v>671</v>
      </c>
      <c r="P205" t="s">
        <v>671</v>
      </c>
      <c r="Q205" t="s">
        <v>671</v>
      </c>
      <c r="R205" t="s">
        <v>671</v>
      </c>
      <c r="S205" t="s">
        <v>671</v>
      </c>
      <c r="T205" t="s">
        <v>671</v>
      </c>
      <c r="U205" t="s">
        <v>671</v>
      </c>
      <c r="V205" t="s">
        <v>671</v>
      </c>
      <c r="W205" t="s">
        <v>671</v>
      </c>
      <c r="X205" t="s">
        <v>671</v>
      </c>
      <c r="Y205" t="s">
        <v>671</v>
      </c>
      <c r="Z205" t="s">
        <v>671</v>
      </c>
      <c r="AA205" t="s">
        <v>671</v>
      </c>
      <c r="AB205" t="s">
        <v>671</v>
      </c>
      <c r="AC205" t="s">
        <v>671</v>
      </c>
      <c r="AD205" t="s">
        <v>671</v>
      </c>
      <c r="AE205" t="s">
        <v>671</v>
      </c>
      <c r="AF205" t="s">
        <v>671</v>
      </c>
      <c r="AG205" t="s">
        <v>671</v>
      </c>
      <c r="AH205" t="s">
        <v>671</v>
      </c>
      <c r="AI205" t="s">
        <v>671</v>
      </c>
      <c r="AJ205" t="s">
        <v>671</v>
      </c>
      <c r="AK205" t="s">
        <v>671</v>
      </c>
      <c r="AL205" t="s">
        <v>671</v>
      </c>
      <c r="AM205" t="s">
        <v>671</v>
      </c>
      <c r="AN205" t="s">
        <v>671</v>
      </c>
      <c r="AO205" t="s">
        <v>671</v>
      </c>
      <c r="AP205" t="s">
        <v>671</v>
      </c>
      <c r="AQ205" t="s">
        <v>671</v>
      </c>
    </row>
    <row r="206" spans="1:43" x14ac:dyDescent="0.25">
      <c r="A206" t="s">
        <v>742</v>
      </c>
      <c r="B206" t="s">
        <v>743</v>
      </c>
      <c r="C206" t="s">
        <v>743</v>
      </c>
      <c r="D206" t="s">
        <v>1030</v>
      </c>
      <c r="E206">
        <v>38.621000000000002</v>
      </c>
      <c r="F206">
        <v>67.766000000000005</v>
      </c>
      <c r="G206">
        <v>29.145</v>
      </c>
      <c r="H206">
        <v>169.55419541144701</v>
      </c>
      <c r="I206">
        <v>984.37375317017995</v>
      </c>
      <c r="J206">
        <v>10000</v>
      </c>
      <c r="K206">
        <v>27850.569249952499</v>
      </c>
      <c r="L206">
        <v>11.367115130073399</v>
      </c>
      <c r="M206">
        <v>7866.8730017273201</v>
      </c>
      <c r="N206">
        <v>26.948286290328198</v>
      </c>
      <c r="O206">
        <v>546.91560978529196</v>
      </c>
      <c r="P206">
        <v>10.918580695724501</v>
      </c>
      <c r="Q206">
        <v>8.7498511007459392</v>
      </c>
      <c r="R206">
        <v>3.0410914356465</v>
      </c>
      <c r="S206">
        <v>1622.0788944692899</v>
      </c>
      <c r="T206">
        <v>27.116668149573599</v>
      </c>
      <c r="U206">
        <v>2.9839542947700401</v>
      </c>
      <c r="V206">
        <v>5.1667463724387899</v>
      </c>
      <c r="W206">
        <v>2.94044416473885</v>
      </c>
      <c r="X206">
        <v>2.26465671389278</v>
      </c>
      <c r="Y206">
        <v>17.856285626850401</v>
      </c>
      <c r="Z206">
        <v>1.7984700767705799</v>
      </c>
      <c r="AA206">
        <v>9.8422382255503996E-2</v>
      </c>
      <c r="AB206">
        <v>3.7123341258938498</v>
      </c>
      <c r="AC206">
        <v>7.6212834649817403</v>
      </c>
      <c r="AD206">
        <v>0.77977715137581405</v>
      </c>
      <c r="AE206">
        <v>2.61484047092554</v>
      </c>
      <c r="AF206">
        <v>0.409148874614856</v>
      </c>
      <c r="AG206">
        <v>6.9633365675302997E-2</v>
      </c>
      <c r="AH206">
        <v>0.40560750252908001</v>
      </c>
      <c r="AI206">
        <v>6.9658667789880002E-2</v>
      </c>
      <c r="AJ206">
        <v>0.416396926733684</v>
      </c>
      <c r="AK206">
        <v>8.9675648364878999E-2</v>
      </c>
      <c r="AL206">
        <v>0.30016879849516098</v>
      </c>
      <c r="AM206">
        <v>3.9025699691821E-2</v>
      </c>
      <c r="AN206">
        <v>0.26028091251921298</v>
      </c>
      <c r="AO206">
        <v>5.0077041110796999E-2</v>
      </c>
      <c r="AP206">
        <v>1.99954286019643</v>
      </c>
      <c r="AQ206">
        <v>0.43064083956183002</v>
      </c>
    </row>
    <row r="207" spans="1:43" x14ac:dyDescent="0.25">
      <c r="A207" t="s">
        <v>744</v>
      </c>
      <c r="B207" t="s">
        <v>745</v>
      </c>
      <c r="C207" t="s">
        <v>745</v>
      </c>
      <c r="D207" t="s">
        <v>1030</v>
      </c>
      <c r="E207">
        <v>48.267000000000003</v>
      </c>
      <c r="F207">
        <v>63.258000000000003</v>
      </c>
      <c r="G207">
        <v>14.991</v>
      </c>
      <c r="H207" t="s">
        <v>671</v>
      </c>
      <c r="I207" t="s">
        <v>671</v>
      </c>
      <c r="J207" t="s">
        <v>671</v>
      </c>
      <c r="K207" t="s">
        <v>671</v>
      </c>
      <c r="L207" t="s">
        <v>671</v>
      </c>
      <c r="M207" t="s">
        <v>671</v>
      </c>
      <c r="N207" t="s">
        <v>671</v>
      </c>
      <c r="O207" t="s">
        <v>671</v>
      </c>
      <c r="P207" t="s">
        <v>671</v>
      </c>
      <c r="Q207" t="s">
        <v>671</v>
      </c>
      <c r="R207" t="s">
        <v>671</v>
      </c>
      <c r="S207" t="s">
        <v>671</v>
      </c>
      <c r="T207" t="s">
        <v>671</v>
      </c>
      <c r="U207" t="s">
        <v>671</v>
      </c>
      <c r="V207" t="s">
        <v>671</v>
      </c>
      <c r="W207" t="s">
        <v>671</v>
      </c>
      <c r="X207" t="s">
        <v>671</v>
      </c>
      <c r="Y207" t="s">
        <v>671</v>
      </c>
      <c r="Z207" t="s">
        <v>671</v>
      </c>
      <c r="AA207" t="s">
        <v>671</v>
      </c>
      <c r="AB207" t="s">
        <v>671</v>
      </c>
      <c r="AC207" t="s">
        <v>671</v>
      </c>
      <c r="AD207" t="s">
        <v>671</v>
      </c>
      <c r="AE207" t="s">
        <v>671</v>
      </c>
      <c r="AF207" t="s">
        <v>671</v>
      </c>
      <c r="AG207" t="s">
        <v>671</v>
      </c>
      <c r="AH207" t="s">
        <v>671</v>
      </c>
      <c r="AI207" t="s">
        <v>671</v>
      </c>
      <c r="AJ207" t="s">
        <v>671</v>
      </c>
      <c r="AK207" t="s">
        <v>671</v>
      </c>
      <c r="AL207" t="s">
        <v>671</v>
      </c>
      <c r="AM207" t="s">
        <v>671</v>
      </c>
      <c r="AN207" t="s">
        <v>671</v>
      </c>
      <c r="AO207" t="s">
        <v>671</v>
      </c>
      <c r="AP207" t="s">
        <v>671</v>
      </c>
      <c r="AQ207" t="s">
        <v>671</v>
      </c>
    </row>
    <row r="208" spans="1:43" x14ac:dyDescent="0.25">
      <c r="A208" t="s">
        <v>746</v>
      </c>
      <c r="B208" t="s">
        <v>747</v>
      </c>
      <c r="C208" t="s">
        <v>747</v>
      </c>
      <c r="D208" t="s">
        <v>1030</v>
      </c>
      <c r="E208">
        <v>37.423999999999999</v>
      </c>
      <c r="F208">
        <v>65.956000000000003</v>
      </c>
      <c r="G208">
        <v>28.533000000000001</v>
      </c>
      <c r="H208" t="s">
        <v>671</v>
      </c>
      <c r="I208" t="s">
        <v>671</v>
      </c>
      <c r="J208" t="s">
        <v>671</v>
      </c>
      <c r="K208" t="s">
        <v>671</v>
      </c>
      <c r="L208" t="s">
        <v>671</v>
      </c>
      <c r="M208" t="s">
        <v>671</v>
      </c>
      <c r="N208" t="s">
        <v>671</v>
      </c>
      <c r="O208" t="s">
        <v>671</v>
      </c>
      <c r="P208" t="s">
        <v>671</v>
      </c>
      <c r="Q208" t="s">
        <v>671</v>
      </c>
      <c r="R208" t="s">
        <v>671</v>
      </c>
      <c r="S208" t="s">
        <v>671</v>
      </c>
      <c r="T208" t="s">
        <v>671</v>
      </c>
      <c r="U208" t="s">
        <v>671</v>
      </c>
      <c r="V208" t="s">
        <v>671</v>
      </c>
      <c r="W208" t="s">
        <v>671</v>
      </c>
      <c r="X208" t="s">
        <v>671</v>
      </c>
      <c r="Y208" t="s">
        <v>671</v>
      </c>
      <c r="Z208" t="s">
        <v>671</v>
      </c>
      <c r="AA208" t="s">
        <v>671</v>
      </c>
      <c r="AB208" t="s">
        <v>671</v>
      </c>
      <c r="AC208" t="s">
        <v>671</v>
      </c>
      <c r="AD208" t="s">
        <v>671</v>
      </c>
      <c r="AE208" t="s">
        <v>671</v>
      </c>
      <c r="AF208" t="s">
        <v>671</v>
      </c>
      <c r="AG208" t="s">
        <v>671</v>
      </c>
      <c r="AH208" t="s">
        <v>671</v>
      </c>
      <c r="AI208" t="s">
        <v>671</v>
      </c>
      <c r="AJ208" t="s">
        <v>671</v>
      </c>
      <c r="AK208" t="s">
        <v>671</v>
      </c>
      <c r="AL208" t="s">
        <v>671</v>
      </c>
      <c r="AM208" t="s">
        <v>671</v>
      </c>
      <c r="AN208" t="s">
        <v>671</v>
      </c>
      <c r="AO208" t="s">
        <v>671</v>
      </c>
      <c r="AP208" t="s">
        <v>671</v>
      </c>
      <c r="AQ208" t="s">
        <v>671</v>
      </c>
    </row>
    <row r="209" spans="1:43" x14ac:dyDescent="0.25">
      <c r="A209" t="s">
        <v>748</v>
      </c>
      <c r="B209" t="s">
        <v>749</v>
      </c>
      <c r="C209" t="s">
        <v>749</v>
      </c>
      <c r="D209" t="s">
        <v>1030</v>
      </c>
      <c r="E209">
        <v>40.871000000000002</v>
      </c>
      <c r="F209">
        <v>66.156000000000006</v>
      </c>
      <c r="G209">
        <v>25.285</v>
      </c>
      <c r="H209" t="s">
        <v>671</v>
      </c>
      <c r="I209" t="s">
        <v>671</v>
      </c>
      <c r="J209" t="s">
        <v>671</v>
      </c>
      <c r="K209" t="s">
        <v>671</v>
      </c>
      <c r="L209" t="s">
        <v>671</v>
      </c>
      <c r="M209" t="s">
        <v>671</v>
      </c>
      <c r="N209" t="s">
        <v>671</v>
      </c>
      <c r="O209" t="s">
        <v>671</v>
      </c>
      <c r="P209" t="s">
        <v>671</v>
      </c>
      <c r="Q209" t="s">
        <v>671</v>
      </c>
      <c r="R209" t="s">
        <v>671</v>
      </c>
      <c r="S209" t="s">
        <v>671</v>
      </c>
      <c r="T209" t="s">
        <v>671</v>
      </c>
      <c r="U209" t="s">
        <v>671</v>
      </c>
      <c r="V209" t="s">
        <v>671</v>
      </c>
      <c r="W209" t="s">
        <v>671</v>
      </c>
      <c r="X209" t="s">
        <v>671</v>
      </c>
      <c r="Y209" t="s">
        <v>671</v>
      </c>
      <c r="Z209" t="s">
        <v>671</v>
      </c>
      <c r="AA209" t="s">
        <v>671</v>
      </c>
      <c r="AB209" t="s">
        <v>671</v>
      </c>
      <c r="AC209" t="s">
        <v>671</v>
      </c>
      <c r="AD209" t="s">
        <v>671</v>
      </c>
      <c r="AE209" t="s">
        <v>671</v>
      </c>
      <c r="AF209" t="s">
        <v>671</v>
      </c>
      <c r="AG209" t="s">
        <v>671</v>
      </c>
      <c r="AH209" t="s">
        <v>671</v>
      </c>
      <c r="AI209" t="s">
        <v>671</v>
      </c>
      <c r="AJ209" t="s">
        <v>671</v>
      </c>
      <c r="AK209" t="s">
        <v>671</v>
      </c>
      <c r="AL209" t="s">
        <v>671</v>
      </c>
      <c r="AM209" t="s">
        <v>671</v>
      </c>
      <c r="AN209" t="s">
        <v>671</v>
      </c>
      <c r="AO209" t="s">
        <v>671</v>
      </c>
      <c r="AP209" t="s">
        <v>671</v>
      </c>
      <c r="AQ209" t="s">
        <v>671</v>
      </c>
    </row>
    <row r="210" spans="1:43" x14ac:dyDescent="0.25">
      <c r="A210" t="s">
        <v>750</v>
      </c>
      <c r="B210" t="s">
        <v>751</v>
      </c>
      <c r="C210" t="s">
        <v>751</v>
      </c>
      <c r="D210" t="s">
        <v>1030</v>
      </c>
      <c r="E210">
        <v>38.478000000000002</v>
      </c>
      <c r="F210">
        <v>66.474000000000004</v>
      </c>
      <c r="G210">
        <v>27.997</v>
      </c>
      <c r="H210" t="s">
        <v>671</v>
      </c>
      <c r="I210" t="s">
        <v>671</v>
      </c>
      <c r="J210" t="s">
        <v>671</v>
      </c>
      <c r="K210" t="s">
        <v>671</v>
      </c>
      <c r="L210" t="s">
        <v>671</v>
      </c>
      <c r="M210" t="s">
        <v>671</v>
      </c>
      <c r="N210" t="s">
        <v>671</v>
      </c>
      <c r="O210" t="s">
        <v>671</v>
      </c>
      <c r="P210" t="s">
        <v>671</v>
      </c>
      <c r="Q210" t="s">
        <v>671</v>
      </c>
      <c r="R210" t="s">
        <v>671</v>
      </c>
      <c r="S210" t="s">
        <v>671</v>
      </c>
      <c r="T210" t="s">
        <v>671</v>
      </c>
      <c r="U210" t="s">
        <v>671</v>
      </c>
      <c r="V210" t="s">
        <v>671</v>
      </c>
      <c r="W210" t="s">
        <v>671</v>
      </c>
      <c r="X210" t="s">
        <v>671</v>
      </c>
      <c r="Y210" t="s">
        <v>671</v>
      </c>
      <c r="Z210" t="s">
        <v>671</v>
      </c>
      <c r="AA210" t="s">
        <v>671</v>
      </c>
      <c r="AB210" t="s">
        <v>671</v>
      </c>
      <c r="AC210" t="s">
        <v>671</v>
      </c>
      <c r="AD210" t="s">
        <v>671</v>
      </c>
      <c r="AE210" t="s">
        <v>671</v>
      </c>
      <c r="AF210" t="s">
        <v>671</v>
      </c>
      <c r="AG210" t="s">
        <v>671</v>
      </c>
      <c r="AH210" t="s">
        <v>671</v>
      </c>
      <c r="AI210" t="s">
        <v>671</v>
      </c>
      <c r="AJ210" t="s">
        <v>671</v>
      </c>
      <c r="AK210" t="s">
        <v>671</v>
      </c>
      <c r="AL210" t="s">
        <v>671</v>
      </c>
      <c r="AM210" t="s">
        <v>671</v>
      </c>
      <c r="AN210" t="s">
        <v>671</v>
      </c>
      <c r="AO210" t="s">
        <v>671</v>
      </c>
      <c r="AP210" t="s">
        <v>671</v>
      </c>
      <c r="AQ210" t="s">
        <v>671</v>
      </c>
    </row>
    <row r="211" spans="1:43" x14ac:dyDescent="0.25">
      <c r="A211" t="s">
        <v>752</v>
      </c>
      <c r="B211" t="s">
        <v>753</v>
      </c>
      <c r="C211" t="s">
        <v>753</v>
      </c>
      <c r="D211" t="s">
        <v>1030</v>
      </c>
      <c r="E211">
        <v>52.548000000000002</v>
      </c>
      <c r="F211">
        <v>68.147999999999996</v>
      </c>
      <c r="G211">
        <v>15.6</v>
      </c>
      <c r="H211">
        <v>154.27597105701801</v>
      </c>
      <c r="I211">
        <v>969.71891846149504</v>
      </c>
      <c r="J211">
        <v>10000</v>
      </c>
      <c r="K211">
        <v>26131.897394530901</v>
      </c>
      <c r="L211">
        <v>12.4419048323107</v>
      </c>
      <c r="M211">
        <v>7816.1107963877002</v>
      </c>
      <c r="N211">
        <v>31.103458055132201</v>
      </c>
      <c r="O211">
        <v>403.42005802620298</v>
      </c>
      <c r="P211">
        <v>11.465375007672</v>
      </c>
      <c r="Q211">
        <v>9.0162061035445404</v>
      </c>
      <c r="R211">
        <v>7.6208445397993696</v>
      </c>
      <c r="S211">
        <v>3548.6467400768302</v>
      </c>
      <c r="T211">
        <v>27.735926851690799</v>
      </c>
      <c r="U211">
        <v>6.58522818936809</v>
      </c>
      <c r="V211">
        <v>8.7280019455956097</v>
      </c>
      <c r="W211">
        <v>6.3011950330442099</v>
      </c>
      <c r="X211">
        <v>3.3178320890640798</v>
      </c>
      <c r="Y211">
        <v>22.0015342960846</v>
      </c>
      <c r="Z211">
        <v>1.46327578841339</v>
      </c>
      <c r="AA211">
        <v>0.34014252806178602</v>
      </c>
      <c r="AB211">
        <v>3.8202897098697801</v>
      </c>
      <c r="AC211">
        <v>7.0719927354915297</v>
      </c>
      <c r="AD211">
        <v>0.73439489750530595</v>
      </c>
      <c r="AE211">
        <v>2.68008409400634</v>
      </c>
      <c r="AF211">
        <v>0.50271278275311804</v>
      </c>
      <c r="AG211">
        <v>0.10528797434175299</v>
      </c>
      <c r="AH211">
        <v>0.51805311840456603</v>
      </c>
      <c r="AI211">
        <v>9.3954892438852994E-2</v>
      </c>
      <c r="AJ211">
        <v>0.61157736867582002</v>
      </c>
      <c r="AK211">
        <v>0.13072301599378799</v>
      </c>
      <c r="AL211">
        <v>0.35891680623574501</v>
      </c>
      <c r="AM211">
        <v>5.6049126913732997E-2</v>
      </c>
      <c r="AN211">
        <v>0.37191653065397601</v>
      </c>
      <c r="AO211">
        <v>5.9614113248287998E-2</v>
      </c>
      <c r="AP211">
        <v>2.26664493669014</v>
      </c>
      <c r="AQ211">
        <v>0.40736577862327999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7"/>
  <sheetViews>
    <sheetView workbookViewId="0">
      <selection activeCell="C3" sqref="C3"/>
    </sheetView>
  </sheetViews>
  <sheetFormatPr defaultRowHeight="15" x14ac:dyDescent="0.25"/>
  <sheetData>
    <row r="1" spans="1:8" x14ac:dyDescent="0.25">
      <c r="A1" t="s">
        <v>292</v>
      </c>
      <c r="B1" t="s">
        <v>754</v>
      </c>
      <c r="C1" t="s">
        <v>754</v>
      </c>
      <c r="D1" t="s">
        <v>40</v>
      </c>
      <c r="E1" t="s">
        <v>40</v>
      </c>
      <c r="F1" t="s">
        <v>755</v>
      </c>
      <c r="G1" t="s">
        <v>755</v>
      </c>
      <c r="H1" t="s">
        <v>756</v>
      </c>
    </row>
    <row r="2" spans="1:8" x14ac:dyDescent="0.25">
      <c r="A2" t="s">
        <v>335</v>
      </c>
      <c r="B2">
        <v>9.5842025991371607</v>
      </c>
      <c r="C2">
        <v>0.39589855515385802</v>
      </c>
      <c r="D2">
        <v>0.91992346122319602</v>
      </c>
      <c r="E2">
        <v>1.8197985623779001E-2</v>
      </c>
      <c r="F2">
        <v>27.109724298434799</v>
      </c>
      <c r="G2">
        <v>0.979291200617744</v>
      </c>
      <c r="H2">
        <v>0.48506835988620983</v>
      </c>
    </row>
    <row r="3" spans="1:8" x14ac:dyDescent="0.25">
      <c r="A3" t="s">
        <v>337</v>
      </c>
      <c r="B3">
        <v>11.416893250401399</v>
      </c>
      <c r="C3">
        <v>0.44499958691192099</v>
      </c>
      <c r="D3">
        <v>0.96279692587702204</v>
      </c>
      <c r="E3">
        <v>1.7206411378368001E-2</v>
      </c>
      <c r="F3">
        <v>30.831297780725201</v>
      </c>
      <c r="G3">
        <v>1.0742164965405501</v>
      </c>
      <c r="H3">
        <v>0.4483831198355106</v>
      </c>
    </row>
    <row r="4" spans="1:8" x14ac:dyDescent="0.25">
      <c r="A4" t="s">
        <v>339</v>
      </c>
      <c r="B4">
        <v>8.2754674112959208</v>
      </c>
      <c r="C4">
        <v>0.37989136812395802</v>
      </c>
      <c r="D4">
        <v>0.89798425745149202</v>
      </c>
      <c r="E4">
        <v>1.6295969930581002E-2</v>
      </c>
      <c r="F4">
        <v>23.982552007304701</v>
      </c>
      <c r="G4">
        <v>0.97594943378306598</v>
      </c>
      <c r="H4">
        <v>0.4685391985958573</v>
      </c>
    </row>
    <row r="5" spans="1:8" x14ac:dyDescent="0.25">
      <c r="A5" t="s">
        <v>341</v>
      </c>
      <c r="B5">
        <v>11.445446797113201</v>
      </c>
      <c r="C5">
        <v>0.55981033974406802</v>
      </c>
      <c r="D5">
        <v>0.96646282884105605</v>
      </c>
      <c r="E5">
        <v>1.7420160615637999E-2</v>
      </c>
      <c r="F5">
        <v>30.842749212510501</v>
      </c>
      <c r="G5">
        <v>1.28888312581718</v>
      </c>
      <c r="H5">
        <v>0.55063280547562199</v>
      </c>
    </row>
    <row r="6" spans="1:8" x14ac:dyDescent="0.25">
      <c r="A6" t="s">
        <v>343</v>
      </c>
      <c r="B6">
        <v>10.5236073993734</v>
      </c>
      <c r="C6">
        <v>0.47594468810799501</v>
      </c>
      <c r="D6">
        <v>0.94962376007263305</v>
      </c>
      <c r="E6">
        <v>1.7185155630018E-2</v>
      </c>
      <c r="F6">
        <v>28.810619664705801</v>
      </c>
      <c r="G6">
        <v>1.1483546241411899</v>
      </c>
      <c r="H6">
        <v>0.47907567561822295</v>
      </c>
    </row>
    <row r="7" spans="1:8" x14ac:dyDescent="0.25">
      <c r="A7" t="s">
        <v>345</v>
      </c>
      <c r="B7">
        <v>9.6417948123928507</v>
      </c>
      <c r="C7">
        <v>0.59993656966351705</v>
      </c>
      <c r="D7">
        <v>0.93139810746096796</v>
      </c>
      <c r="E7">
        <v>1.6598291240596998E-2</v>
      </c>
      <c r="F7">
        <v>26.924398146335999</v>
      </c>
      <c r="G7">
        <v>1.4130639691035201</v>
      </c>
      <c r="H7">
        <v>0.64696908197083058</v>
      </c>
    </row>
    <row r="8" spans="1:8" x14ac:dyDescent="0.25">
      <c r="A8" t="s">
        <v>347</v>
      </c>
      <c r="B8">
        <v>8.9964752540049808</v>
      </c>
      <c r="C8">
        <v>0.41053480896357403</v>
      </c>
      <c r="D8">
        <v>0.91078387478479805</v>
      </c>
      <c r="E8">
        <v>1.4007291239820001E-2</v>
      </c>
      <c r="F8">
        <v>25.7093088722396</v>
      </c>
      <c r="G8">
        <v>1.0303845222244801</v>
      </c>
      <c r="H8">
        <v>0.50770157154380691</v>
      </c>
    </row>
    <row r="9" spans="1:8" x14ac:dyDescent="0.25">
      <c r="A9" t="s">
        <v>349</v>
      </c>
      <c r="B9">
        <v>10.7086226485007</v>
      </c>
      <c r="C9">
        <v>0.53935727000764899</v>
      </c>
      <c r="D9">
        <v>0.94959840429785103</v>
      </c>
      <c r="E9">
        <v>1.8536018429483998E-2</v>
      </c>
      <c r="F9">
        <v>29.335877134435599</v>
      </c>
      <c r="G9">
        <v>1.22718920069116</v>
      </c>
      <c r="H9">
        <v>0.59394616188181193</v>
      </c>
    </row>
    <row r="10" spans="1:8" x14ac:dyDescent="0.25">
      <c r="A10" t="s">
        <v>351</v>
      </c>
      <c r="B10">
        <v>7.4788627249498196</v>
      </c>
      <c r="C10">
        <v>0.29371004606393297</v>
      </c>
      <c r="D10">
        <v>0.87353475830551897</v>
      </c>
      <c r="E10">
        <v>1.367127274091E-2</v>
      </c>
      <c r="F10">
        <v>22.271865096772999</v>
      </c>
      <c r="G10">
        <v>0.82158595511198995</v>
      </c>
      <c r="H10">
        <v>0.34690514446053272</v>
      </c>
    </row>
    <row r="11" spans="1:8" x14ac:dyDescent="0.25">
      <c r="A11" t="s">
        <v>353</v>
      </c>
      <c r="B11">
        <v>10.1450786851647</v>
      </c>
      <c r="C11">
        <v>0.419405812115906</v>
      </c>
      <c r="D11">
        <v>0.93580980564762595</v>
      </c>
      <c r="E11">
        <v>1.44313593294E-2</v>
      </c>
      <c r="F11">
        <v>28.2138204737862</v>
      </c>
      <c r="G11">
        <v>1.0647716162512499</v>
      </c>
      <c r="H11">
        <v>0.40987934751210436</v>
      </c>
    </row>
    <row r="12" spans="1:8" x14ac:dyDescent="0.25">
      <c r="A12" t="s">
        <v>355</v>
      </c>
      <c r="B12">
        <v>9.1471654561443199</v>
      </c>
      <c r="C12">
        <v>0.370026240914274</v>
      </c>
      <c r="D12">
        <v>0.92173985106256495</v>
      </c>
      <c r="E12">
        <v>1.3596750531885001E-2</v>
      </c>
      <c r="F12">
        <v>25.802043506095899</v>
      </c>
      <c r="G12">
        <v>0.94369417046180204</v>
      </c>
      <c r="H12">
        <v>0.43262980238248788</v>
      </c>
    </row>
    <row r="13" spans="1:8" x14ac:dyDescent="0.25">
      <c r="A13" t="s">
        <v>357</v>
      </c>
      <c r="B13">
        <v>9.7485317985918893</v>
      </c>
      <c r="C13">
        <v>0.40469140586184099</v>
      </c>
      <c r="D13">
        <v>0.92745230331579198</v>
      </c>
      <c r="E13">
        <v>1.6015811975575001E-2</v>
      </c>
      <c r="F13">
        <v>27.354569638934802</v>
      </c>
      <c r="G13">
        <v>0.99914472108357999</v>
      </c>
      <c r="H13">
        <v>0.47945228367625703</v>
      </c>
    </row>
    <row r="14" spans="1:8" x14ac:dyDescent="0.25">
      <c r="A14" t="s">
        <v>359</v>
      </c>
      <c r="B14">
        <v>8.7505528775066708</v>
      </c>
      <c r="C14">
        <v>0.38343005831798599</v>
      </c>
      <c r="D14">
        <v>0.91815256104161702</v>
      </c>
      <c r="E14">
        <v>1.5702821888813001E-2</v>
      </c>
      <c r="F14">
        <v>24.799773499712</v>
      </c>
      <c r="G14">
        <v>0.960130111660073</v>
      </c>
      <c r="H14">
        <v>0.47613283209833146</v>
      </c>
    </row>
    <row r="15" spans="1:8" x14ac:dyDescent="0.25">
      <c r="A15" t="s">
        <v>361</v>
      </c>
      <c r="B15">
        <v>11.8680660412187</v>
      </c>
      <c r="C15">
        <v>0.53561549676653797</v>
      </c>
      <c r="D15">
        <v>0.99100188692908298</v>
      </c>
      <c r="E15">
        <v>1.6528358408636E-2</v>
      </c>
      <c r="F15">
        <v>31.189068988570899</v>
      </c>
      <c r="G15">
        <v>1.23686894837719</v>
      </c>
      <c r="H15">
        <v>0.49306601326855454</v>
      </c>
    </row>
    <row r="16" spans="1:8" x14ac:dyDescent="0.25">
      <c r="A16" t="s">
        <v>363</v>
      </c>
      <c r="B16">
        <v>10.8408172186034</v>
      </c>
      <c r="C16">
        <v>0.412498861551504</v>
      </c>
      <c r="D16">
        <v>0.96552556414802704</v>
      </c>
      <c r="E16">
        <v>1.6092449921934E-2</v>
      </c>
      <c r="F16">
        <v>29.246544317224799</v>
      </c>
      <c r="G16">
        <v>1.0337837045702301</v>
      </c>
      <c r="H16">
        <v>0.37544601952011708</v>
      </c>
    </row>
    <row r="17" spans="1:8" x14ac:dyDescent="0.25">
      <c r="A17" t="s">
        <v>365</v>
      </c>
      <c r="B17">
        <v>10.003312350004</v>
      </c>
      <c r="C17">
        <v>0.42028670367918503</v>
      </c>
      <c r="D17">
        <v>0.94521311720062995</v>
      </c>
      <c r="E17">
        <v>2.0614831524129001E-2</v>
      </c>
      <c r="F17">
        <v>27.532777885713699</v>
      </c>
      <c r="G17">
        <v>1.02392103116414</v>
      </c>
      <c r="H17">
        <v>0.46810066413218165</v>
      </c>
    </row>
    <row r="18" spans="1:8" x14ac:dyDescent="0.25">
      <c r="A18" t="s">
        <v>367</v>
      </c>
      <c r="B18">
        <v>6.3436794380019199</v>
      </c>
      <c r="C18">
        <v>0.27092350396359999</v>
      </c>
      <c r="D18">
        <v>0.85047697505998399</v>
      </c>
      <c r="E18">
        <v>1.3882909338291999E-2</v>
      </c>
      <c r="F18">
        <v>19.3998828305843</v>
      </c>
      <c r="G18">
        <v>0.74786102328142401</v>
      </c>
      <c r="H18">
        <v>0.43342398431805107</v>
      </c>
    </row>
    <row r="19" spans="1:8" x14ac:dyDescent="0.25">
      <c r="A19" t="s">
        <v>369</v>
      </c>
      <c r="B19">
        <v>9.7273469614461892</v>
      </c>
      <c r="C19">
        <v>0.38780518615533299</v>
      </c>
      <c r="D19">
        <v>0.93882793914087204</v>
      </c>
      <c r="E19">
        <v>1.3000645367764E-2</v>
      </c>
      <c r="F19">
        <v>26.961663997328699</v>
      </c>
      <c r="G19">
        <v>0.98320991471810604</v>
      </c>
      <c r="H19">
        <v>0.40876671338119169</v>
      </c>
    </row>
    <row r="20" spans="1:8" x14ac:dyDescent="0.25">
      <c r="A20" t="s">
        <v>371</v>
      </c>
      <c r="B20">
        <v>10.777008367460899</v>
      </c>
      <c r="C20">
        <v>0.60779077333350495</v>
      </c>
      <c r="D20">
        <v>0.95292884891613105</v>
      </c>
      <c r="E20">
        <v>1.7222897280057999E-2</v>
      </c>
      <c r="F20">
        <v>29.4598042767553</v>
      </c>
      <c r="G20">
        <v>1.3890642209341699</v>
      </c>
      <c r="H20">
        <v>0.62986603870495306</v>
      </c>
    </row>
    <row r="21" spans="1:8" x14ac:dyDescent="0.25">
      <c r="A21" t="s">
        <v>373</v>
      </c>
      <c r="B21">
        <v>11.7409882113612</v>
      </c>
      <c r="C21">
        <v>0.62710398999224404</v>
      </c>
      <c r="D21">
        <v>0.97411182643568495</v>
      </c>
      <c r="E21">
        <v>1.9001767093211001E-2</v>
      </c>
      <c r="F21">
        <v>31.378271535660801</v>
      </c>
      <c r="G21">
        <v>1.3328127811475099</v>
      </c>
      <c r="H21">
        <v>0.68583443924524556</v>
      </c>
    </row>
    <row r="22" spans="1:8" x14ac:dyDescent="0.25">
      <c r="A22" t="s">
        <v>377</v>
      </c>
      <c r="B22">
        <v>9.8051332073090194</v>
      </c>
      <c r="C22">
        <v>0.41771715391450198</v>
      </c>
      <c r="D22">
        <v>0.92683655407529297</v>
      </c>
      <c r="E22">
        <v>1.8296707735743999E-2</v>
      </c>
      <c r="F22">
        <v>27.539367191651099</v>
      </c>
      <c r="G22">
        <v>1.00786350087794</v>
      </c>
      <c r="H22">
        <v>0.51442875893790285</v>
      </c>
    </row>
    <row r="23" spans="1:8" x14ac:dyDescent="0.25">
      <c r="A23" t="s">
        <v>379</v>
      </c>
      <c r="B23">
        <v>7.94155462600646</v>
      </c>
      <c r="C23">
        <v>0.44070324239647002</v>
      </c>
      <c r="D23">
        <v>0.88269057400712203</v>
      </c>
      <c r="E23">
        <v>1.9047387474111999E-2</v>
      </c>
      <c r="F23">
        <v>23.4251951790025</v>
      </c>
      <c r="G23">
        <v>1.0486157768278399</v>
      </c>
      <c r="H23">
        <v>0.64355961563133479</v>
      </c>
    </row>
    <row r="24" spans="1:8" x14ac:dyDescent="0.25">
      <c r="A24" t="s">
        <v>381</v>
      </c>
      <c r="B24">
        <v>7.3449667075216096</v>
      </c>
      <c r="C24">
        <v>0.43637095577948398</v>
      </c>
      <c r="D24">
        <v>0.86691597457954395</v>
      </c>
      <c r="E24">
        <v>2.1604544071939E-2</v>
      </c>
      <c r="F24">
        <v>22.0280643852808</v>
      </c>
      <c r="G24">
        <v>1.0823908110696401</v>
      </c>
      <c r="H24">
        <v>0.58634888271152941</v>
      </c>
    </row>
    <row r="25" spans="1:8" x14ac:dyDescent="0.25">
      <c r="A25" t="s">
        <v>383</v>
      </c>
      <c r="B25">
        <v>9.8422217590503003</v>
      </c>
      <c r="C25">
        <v>0.43300789062608103</v>
      </c>
      <c r="D25">
        <v>0.93957904886184096</v>
      </c>
      <c r="E25">
        <v>1.6096192473373998E-2</v>
      </c>
      <c r="F25">
        <v>27.267020422850901</v>
      </c>
      <c r="G25">
        <v>1.08853598929908</v>
      </c>
      <c r="H25">
        <v>0.42147430772808281</v>
      </c>
    </row>
    <row r="26" spans="1:8" x14ac:dyDescent="0.25">
      <c r="A26" t="s">
        <v>385</v>
      </c>
      <c r="B26">
        <v>9.7008138528428702</v>
      </c>
      <c r="C26">
        <v>0.47927709523849799</v>
      </c>
      <c r="D26">
        <v>0.930537636763901</v>
      </c>
      <c r="E26">
        <v>1.6314928101855999E-2</v>
      </c>
      <c r="F26">
        <v>27.119123436918201</v>
      </c>
      <c r="G26">
        <v>1.1761212063429101</v>
      </c>
      <c r="H26">
        <v>0.50073366266025798</v>
      </c>
    </row>
    <row r="27" spans="1:8" x14ac:dyDescent="0.25">
      <c r="A27" t="s">
        <v>387</v>
      </c>
      <c r="B27">
        <v>8.7379811193889392</v>
      </c>
      <c r="C27">
        <v>0.357345138572492</v>
      </c>
      <c r="D27">
        <v>0.90136699253610397</v>
      </c>
      <c r="E27">
        <v>1.4593446559569E-2</v>
      </c>
      <c r="F27">
        <v>25.252100545113201</v>
      </c>
      <c r="G27">
        <v>0.92197099962351303</v>
      </c>
      <c r="H27">
        <v>0.4542646522601369</v>
      </c>
    </row>
    <row r="28" spans="1:8" x14ac:dyDescent="0.25">
      <c r="A28" t="s">
        <v>389</v>
      </c>
      <c r="B28">
        <v>14.8292746087977</v>
      </c>
      <c r="C28">
        <v>0.99540123973011996</v>
      </c>
      <c r="D28">
        <v>1.05039359677303</v>
      </c>
      <c r="E28">
        <v>2.6418944163487001E-2</v>
      </c>
      <c r="F28">
        <v>36.7338474076887</v>
      </c>
      <c r="G28">
        <v>1.89236562681056</v>
      </c>
      <c r="H28">
        <v>0.73577773239856192</v>
      </c>
    </row>
    <row r="29" spans="1:8" x14ac:dyDescent="0.25">
      <c r="A29" t="s">
        <v>391</v>
      </c>
      <c r="B29">
        <v>8.9835797328256692</v>
      </c>
      <c r="C29">
        <v>0.465191703284416</v>
      </c>
      <c r="D29">
        <v>0.91433115052853897</v>
      </c>
      <c r="E29">
        <v>1.5640270174728001E-2</v>
      </c>
      <c r="F29">
        <v>25.585116852372</v>
      </c>
      <c r="G29">
        <v>1.1224302291657799</v>
      </c>
      <c r="H29">
        <v>0.59236906063719319</v>
      </c>
    </row>
    <row r="30" spans="1:8" x14ac:dyDescent="0.25">
      <c r="A30" t="s">
        <v>393</v>
      </c>
      <c r="B30">
        <v>8.1974233328194099</v>
      </c>
      <c r="C30">
        <v>0.33588424824468499</v>
      </c>
      <c r="D30">
        <v>0.90417033323584295</v>
      </c>
      <c r="E30">
        <v>1.2302205167261999E-2</v>
      </c>
      <c r="F30">
        <v>23.588280221234299</v>
      </c>
      <c r="G30">
        <v>0.90986049692582605</v>
      </c>
      <c r="H30">
        <v>0.33738216313074532</v>
      </c>
    </row>
    <row r="31" spans="1:8" x14ac:dyDescent="0.25">
      <c r="A31" t="s">
        <v>395</v>
      </c>
      <c r="B31">
        <v>8.4818225851840605</v>
      </c>
      <c r="C31">
        <v>0.33523721795309502</v>
      </c>
      <c r="D31">
        <v>0.89497171050382696</v>
      </c>
      <c r="E31">
        <v>1.3050552735991001E-2</v>
      </c>
      <c r="F31">
        <v>24.646638828958501</v>
      </c>
      <c r="G31">
        <v>0.89789236469736999</v>
      </c>
      <c r="H31">
        <v>0.38831685966193813</v>
      </c>
    </row>
    <row r="32" spans="1:8" x14ac:dyDescent="0.25">
      <c r="A32" t="s">
        <v>399</v>
      </c>
      <c r="B32">
        <v>11.393159559709501</v>
      </c>
      <c r="C32">
        <v>0.51129446332344097</v>
      </c>
      <c r="D32">
        <v>0.97852000275178097</v>
      </c>
      <c r="E32">
        <v>1.7139125051135001E-2</v>
      </c>
      <c r="F32">
        <v>30.298208862029501</v>
      </c>
      <c r="G32">
        <v>1.1388997943224399</v>
      </c>
      <c r="H32">
        <v>0.57743585970898237</v>
      </c>
    </row>
    <row r="33" spans="1:8" x14ac:dyDescent="0.25">
      <c r="A33" t="s">
        <v>401</v>
      </c>
      <c r="B33">
        <v>8.6825892214592901</v>
      </c>
      <c r="C33">
        <v>0.39705850834105499</v>
      </c>
      <c r="D33">
        <v>0.90175451163355702</v>
      </c>
      <c r="E33">
        <v>1.6904323231893E-2</v>
      </c>
      <c r="F33">
        <v>25.044506276570502</v>
      </c>
      <c r="G33">
        <v>1.00921613751659</v>
      </c>
      <c r="H33">
        <v>0.47759199817585152</v>
      </c>
    </row>
    <row r="34" spans="1:8" x14ac:dyDescent="0.25">
      <c r="A34" t="s">
        <v>403</v>
      </c>
      <c r="B34">
        <v>8.1990307088748509</v>
      </c>
      <c r="C34">
        <v>0.31434063000120399</v>
      </c>
      <c r="D34">
        <v>0.89532713884634496</v>
      </c>
      <c r="E34">
        <v>1.3725527584109E-2</v>
      </c>
      <c r="F34">
        <v>23.832343962452299</v>
      </c>
      <c r="G34">
        <v>0.83759394796609998</v>
      </c>
      <c r="H34">
        <v>0.39956883716220981</v>
      </c>
    </row>
    <row r="35" spans="1:8" x14ac:dyDescent="0.25">
      <c r="A35" t="s">
        <v>405</v>
      </c>
      <c r="B35">
        <v>9.6377496958136692</v>
      </c>
      <c r="C35">
        <v>0.40788765775496</v>
      </c>
      <c r="D35">
        <v>0.93618730395613703</v>
      </c>
      <c r="E35">
        <v>1.6330232922092E-2</v>
      </c>
      <c r="F35">
        <v>26.790528743445101</v>
      </c>
      <c r="G35">
        <v>0.983030725891477</v>
      </c>
      <c r="H35">
        <v>0.50730405408507895</v>
      </c>
    </row>
    <row r="36" spans="1:8" x14ac:dyDescent="0.25">
      <c r="A36" t="s">
        <v>407</v>
      </c>
      <c r="B36">
        <v>7.8291148230176901</v>
      </c>
      <c r="C36">
        <v>0.37762963313051601</v>
      </c>
      <c r="D36">
        <v>0.88181263430156598</v>
      </c>
      <c r="E36">
        <v>1.5332469012709E-2</v>
      </c>
      <c r="F36">
        <v>23.1244341298252</v>
      </c>
      <c r="G36">
        <v>0.99294656771163803</v>
      </c>
      <c r="H36">
        <v>0.4680416658603766</v>
      </c>
    </row>
    <row r="37" spans="1:8" x14ac:dyDescent="0.25">
      <c r="A37" t="s">
        <v>409</v>
      </c>
      <c r="B37">
        <v>7.6207306477271297</v>
      </c>
      <c r="C37">
        <v>0.32528491074334098</v>
      </c>
      <c r="D37">
        <v>0.88789707858683498</v>
      </c>
      <c r="E37">
        <v>1.3427317697172999E-2</v>
      </c>
      <c r="F37">
        <v>22.332301858160999</v>
      </c>
      <c r="G37">
        <v>0.85910092251706505</v>
      </c>
      <c r="H37">
        <v>0.44211922399236614</v>
      </c>
    </row>
    <row r="38" spans="1:8" x14ac:dyDescent="0.25">
      <c r="A38" t="s">
        <v>411</v>
      </c>
      <c r="B38">
        <v>22.044525746868899</v>
      </c>
      <c r="C38">
        <v>1.1490265025809601</v>
      </c>
      <c r="D38">
        <v>1.2000491500834001</v>
      </c>
      <c r="E38">
        <v>2.4523398579958999E-2</v>
      </c>
      <c r="F38">
        <v>47.768046334857097</v>
      </c>
      <c r="G38">
        <v>2.0331606308613202</v>
      </c>
      <c r="H38">
        <v>0.62093713765689174</v>
      </c>
    </row>
    <row r="39" spans="1:8" x14ac:dyDescent="0.25">
      <c r="A39" t="s">
        <v>413</v>
      </c>
      <c r="B39">
        <v>10.969798296233099</v>
      </c>
      <c r="C39">
        <v>0.55367734136760005</v>
      </c>
      <c r="D39">
        <v>0.96081554787392198</v>
      </c>
      <c r="E39">
        <v>1.7513462686847999E-2</v>
      </c>
      <c r="F39">
        <v>29.759681302123902</v>
      </c>
      <c r="G39">
        <v>1.2663604677340301</v>
      </c>
      <c r="H39">
        <v>0.58098206074092507</v>
      </c>
    </row>
    <row r="40" spans="1:8" x14ac:dyDescent="0.25">
      <c r="A40" t="s">
        <v>415</v>
      </c>
      <c r="B40">
        <v>12.4298139979895</v>
      </c>
      <c r="C40">
        <v>0.60129585733070201</v>
      </c>
      <c r="D40">
        <v>0.99055426022603799</v>
      </c>
      <c r="E40">
        <v>1.7131129768418001E-2</v>
      </c>
      <c r="F40">
        <v>32.713434852561001</v>
      </c>
      <c r="G40">
        <v>1.32860603671074</v>
      </c>
      <c r="H40">
        <v>0.59155127450669076</v>
      </c>
    </row>
    <row r="41" spans="1:8" x14ac:dyDescent="0.25">
      <c r="A41" t="s">
        <v>417</v>
      </c>
      <c r="B41">
        <v>11.0253676969296</v>
      </c>
      <c r="C41">
        <v>0.41648578965252497</v>
      </c>
      <c r="D41">
        <v>0.96233259700136897</v>
      </c>
      <c r="E41">
        <v>1.4549042467498E-2</v>
      </c>
      <c r="F41">
        <v>29.7957768252171</v>
      </c>
      <c r="G41">
        <v>1.0192027284190099</v>
      </c>
      <c r="H41">
        <v>0.42502465784731847</v>
      </c>
    </row>
    <row r="42" spans="1:8" x14ac:dyDescent="0.25">
      <c r="A42" t="s">
        <v>419</v>
      </c>
      <c r="B42">
        <v>10.1633503593283</v>
      </c>
      <c r="C42">
        <v>0.49546865876602603</v>
      </c>
      <c r="D42">
        <v>0.948422477670673</v>
      </c>
      <c r="E42">
        <v>1.6629427343145001E-2</v>
      </c>
      <c r="F42">
        <v>27.888441651530499</v>
      </c>
      <c r="G42">
        <v>1.1752934814074201</v>
      </c>
      <c r="H42">
        <v>0.53115491585898278</v>
      </c>
    </row>
    <row r="43" spans="1:8" x14ac:dyDescent="0.25">
      <c r="A43" t="s">
        <v>421</v>
      </c>
      <c r="B43">
        <v>9.3681211984645696</v>
      </c>
      <c r="C43">
        <v>0.47942351699284402</v>
      </c>
      <c r="D43">
        <v>0.91277036725576099</v>
      </c>
      <c r="E43">
        <v>1.7241201209632E-2</v>
      </c>
      <c r="F43">
        <v>26.6901085007642</v>
      </c>
      <c r="G43">
        <v>1.1437780353217999</v>
      </c>
      <c r="H43">
        <v>0.58930497145085015</v>
      </c>
    </row>
    <row r="44" spans="1:8" x14ac:dyDescent="0.25">
      <c r="A44" t="s">
        <v>423</v>
      </c>
      <c r="B44">
        <v>9.6830812527433991</v>
      </c>
      <c r="C44">
        <v>0.38582616909703099</v>
      </c>
      <c r="D44">
        <v>0.92977548696895396</v>
      </c>
      <c r="E44">
        <v>1.4272915801121E-2</v>
      </c>
      <c r="F44">
        <v>27.104600204757698</v>
      </c>
      <c r="G44">
        <v>0.96220394189943703</v>
      </c>
      <c r="H44">
        <v>0.46028622959292226</v>
      </c>
    </row>
    <row r="45" spans="1:8" x14ac:dyDescent="0.25">
      <c r="A45" t="s">
        <v>425</v>
      </c>
      <c r="B45">
        <v>9.4968141244204105</v>
      </c>
      <c r="C45">
        <v>0.54765487400690505</v>
      </c>
      <c r="D45">
        <v>0.92752175354375899</v>
      </c>
      <c r="E45">
        <v>1.8953574327227999E-2</v>
      </c>
      <c r="F45">
        <v>26.640220721112399</v>
      </c>
      <c r="G45">
        <v>1.19984677832665</v>
      </c>
      <c r="H45">
        <v>0.72749724015248884</v>
      </c>
    </row>
    <row r="46" spans="1:8" x14ac:dyDescent="0.25">
      <c r="A46" t="s">
        <v>427</v>
      </c>
      <c r="B46">
        <v>9.9196965673724797</v>
      </c>
      <c r="C46">
        <v>0.38623809154201799</v>
      </c>
      <c r="D46">
        <v>0.93249287196314601</v>
      </c>
      <c r="E46">
        <v>1.5790554679591E-2</v>
      </c>
      <c r="F46">
        <v>27.695868673066201</v>
      </c>
      <c r="G46">
        <v>0.99620390088314803</v>
      </c>
      <c r="H46">
        <v>0.38599417839121009</v>
      </c>
    </row>
    <row r="47" spans="1:8" x14ac:dyDescent="0.25">
      <c r="A47" t="s">
        <v>429</v>
      </c>
      <c r="B47">
        <v>10.439190551801399</v>
      </c>
      <c r="C47">
        <v>0.45416311071802201</v>
      </c>
      <c r="D47">
        <v>0.95138643464057904</v>
      </c>
      <c r="E47">
        <v>1.6642596762756999E-2</v>
      </c>
      <c r="F47">
        <v>28.5632053597351</v>
      </c>
      <c r="G47">
        <v>1.1194692433498401</v>
      </c>
      <c r="H47">
        <v>0.43537154284231078</v>
      </c>
    </row>
    <row r="48" spans="1:8" x14ac:dyDescent="0.25">
      <c r="A48" t="s">
        <v>431</v>
      </c>
      <c r="B48">
        <v>9.2538492541743196</v>
      </c>
      <c r="C48">
        <v>0.35969290082726102</v>
      </c>
      <c r="D48">
        <v>0.90780319428644796</v>
      </c>
      <c r="E48">
        <v>1.5607142777269999E-2</v>
      </c>
      <c r="F48">
        <v>26.549030738292899</v>
      </c>
      <c r="G48">
        <v>0.936933602792</v>
      </c>
      <c r="H48">
        <v>0.41973658065613501</v>
      </c>
    </row>
    <row r="49" spans="1:8" x14ac:dyDescent="0.25">
      <c r="A49" t="s">
        <v>433</v>
      </c>
      <c r="B49">
        <v>11.158680486969899</v>
      </c>
      <c r="C49">
        <v>0.60078007791772703</v>
      </c>
      <c r="D49">
        <v>0.95781321407296005</v>
      </c>
      <c r="E49">
        <v>1.9675496800674E-2</v>
      </c>
      <c r="F49">
        <v>30.334903667487001</v>
      </c>
      <c r="G49">
        <v>1.3366082440906699</v>
      </c>
      <c r="H49">
        <v>0.62354436958567794</v>
      </c>
    </row>
    <row r="50" spans="1:8" x14ac:dyDescent="0.25">
      <c r="A50" t="s">
        <v>435</v>
      </c>
      <c r="B50">
        <v>10.118132135462499</v>
      </c>
      <c r="C50">
        <v>0.39162217068842797</v>
      </c>
      <c r="D50">
        <v>0.95084351425532598</v>
      </c>
      <c r="E50">
        <v>1.7027672356036999E-2</v>
      </c>
      <c r="F50">
        <v>27.6905629653881</v>
      </c>
      <c r="G50">
        <v>1.0096902489014401</v>
      </c>
      <c r="H50">
        <v>0.35289066202396208</v>
      </c>
    </row>
    <row r="51" spans="1:8" x14ac:dyDescent="0.25">
      <c r="A51" t="s">
        <v>437</v>
      </c>
      <c r="B51">
        <v>9.95674229460319</v>
      </c>
      <c r="C51">
        <v>0.44654345387181799</v>
      </c>
      <c r="D51">
        <v>0.92277987390701599</v>
      </c>
      <c r="E51">
        <v>1.5538940390443999E-2</v>
      </c>
      <c r="F51">
        <v>28.104103296027201</v>
      </c>
      <c r="G51">
        <v>1.1013678205701001</v>
      </c>
      <c r="H51">
        <v>0.5026185087153392</v>
      </c>
    </row>
    <row r="52" spans="1:8" x14ac:dyDescent="0.25">
      <c r="A52" t="s">
        <v>439</v>
      </c>
      <c r="B52">
        <v>10.249639425955101</v>
      </c>
      <c r="C52">
        <v>0.43555576445810601</v>
      </c>
      <c r="D52">
        <v>0.94655111324544705</v>
      </c>
      <c r="E52">
        <v>1.4829898045306E-2</v>
      </c>
      <c r="F52">
        <v>28.181867069608</v>
      </c>
      <c r="G52">
        <v>1.0654309739194701</v>
      </c>
      <c r="H52">
        <v>0.4671285452953185</v>
      </c>
    </row>
    <row r="53" spans="1:8" x14ac:dyDescent="0.25">
      <c r="A53" t="s">
        <v>441</v>
      </c>
      <c r="B53">
        <v>3.9807907732474801</v>
      </c>
      <c r="C53">
        <v>0.241253423015892</v>
      </c>
      <c r="D53">
        <v>0.78611335397117899</v>
      </c>
      <c r="E53">
        <v>1.3878648026054E-2</v>
      </c>
      <c r="F53">
        <v>13.171782240881599</v>
      </c>
      <c r="G53">
        <v>0.710621701969674</v>
      </c>
      <c r="H53">
        <v>0.50186526953963062</v>
      </c>
    </row>
    <row r="54" spans="1:8" x14ac:dyDescent="0.25">
      <c r="A54" t="s">
        <v>443</v>
      </c>
      <c r="B54">
        <v>7.5444087868600098</v>
      </c>
      <c r="C54">
        <v>0.49954284682141897</v>
      </c>
      <c r="D54">
        <v>0.87466980297982899</v>
      </c>
      <c r="E54">
        <v>1.6137014730468999E-2</v>
      </c>
      <c r="F54">
        <v>22.450217773793</v>
      </c>
      <c r="G54">
        <v>1.29547256441615</v>
      </c>
      <c r="H54">
        <v>0.57091206216900181</v>
      </c>
    </row>
    <row r="55" spans="1:8" x14ac:dyDescent="0.25">
      <c r="A55" t="s">
        <v>445</v>
      </c>
      <c r="B55">
        <v>10.002852950369</v>
      </c>
      <c r="C55">
        <v>0.42040866211259098</v>
      </c>
      <c r="D55">
        <v>0.91919631491544995</v>
      </c>
      <c r="E55">
        <v>1.5704665065388E-2</v>
      </c>
      <c r="F55">
        <v>28.3289406278946</v>
      </c>
      <c r="G55">
        <v>1.0581241952482501</v>
      </c>
      <c r="H55">
        <v>0.46179715914370661</v>
      </c>
    </row>
    <row r="56" spans="1:8" x14ac:dyDescent="0.25">
      <c r="A56" t="s">
        <v>447</v>
      </c>
      <c r="B56">
        <v>7.6714727199423596</v>
      </c>
      <c r="C56">
        <v>0.33987923176964202</v>
      </c>
      <c r="D56">
        <v>0.87717097735636396</v>
      </c>
      <c r="E56">
        <v>1.3255906710606001E-2</v>
      </c>
      <c r="F56">
        <v>22.7808079338242</v>
      </c>
      <c r="G56">
        <v>0.86744741148904503</v>
      </c>
      <c r="H56">
        <v>0.55360610660894949</v>
      </c>
    </row>
    <row r="57" spans="1:8" x14ac:dyDescent="0.25">
      <c r="A57" t="s">
        <v>449</v>
      </c>
      <c r="B57">
        <v>6.14690957814281</v>
      </c>
      <c r="C57">
        <v>0.232102452766836</v>
      </c>
      <c r="D57">
        <v>0.84585612004644395</v>
      </c>
      <c r="E57">
        <v>1.2842591511062E-2</v>
      </c>
      <c r="F57">
        <v>18.923562745546199</v>
      </c>
      <c r="G57">
        <v>0.66073661783055204</v>
      </c>
      <c r="H57">
        <v>0.3812578479050735</v>
      </c>
    </row>
    <row r="58" spans="1:8" x14ac:dyDescent="0.25">
      <c r="A58" t="s">
        <v>451</v>
      </c>
      <c r="B58">
        <v>5.3217177855474302</v>
      </c>
      <c r="C58">
        <v>0.21948234357309501</v>
      </c>
      <c r="D58">
        <v>0.82539693844185302</v>
      </c>
      <c r="E58">
        <v>1.0757379586858001E-2</v>
      </c>
      <c r="F58">
        <v>16.7914522578847</v>
      </c>
      <c r="G58">
        <v>0.64823365141716105</v>
      </c>
      <c r="H58">
        <v>0.35392399535737074</v>
      </c>
    </row>
    <row r="59" spans="1:8" x14ac:dyDescent="0.25">
      <c r="A59" t="s">
        <v>453</v>
      </c>
      <c r="B59">
        <v>5.7226322648735604</v>
      </c>
      <c r="C59">
        <v>0.23371406149799101</v>
      </c>
      <c r="D59">
        <v>0.83217673004425396</v>
      </c>
      <c r="E59">
        <v>1.1106505401449999E-2</v>
      </c>
      <c r="F59">
        <v>17.897176237699501</v>
      </c>
      <c r="G59">
        <v>0.69249993457640002</v>
      </c>
      <c r="H59">
        <v>0.32004026863848783</v>
      </c>
    </row>
    <row r="60" spans="1:8" x14ac:dyDescent="0.25">
      <c r="A60" t="s">
        <v>455</v>
      </c>
      <c r="B60">
        <v>7.0553055572037602</v>
      </c>
      <c r="C60">
        <v>0.275727878624624</v>
      </c>
      <c r="D60">
        <v>0.86901335506348099</v>
      </c>
      <c r="E60">
        <v>1.3670416100619E-2</v>
      </c>
      <c r="F60">
        <v>21.143471716432</v>
      </c>
      <c r="G60">
        <v>0.76674745010546796</v>
      </c>
      <c r="H60">
        <v>0.37387507428403516</v>
      </c>
    </row>
    <row r="61" spans="1:8" x14ac:dyDescent="0.25">
      <c r="A61" t="s">
        <v>457</v>
      </c>
      <c r="B61">
        <v>6.8494451606139899</v>
      </c>
      <c r="C61">
        <v>0.27953684539971901</v>
      </c>
      <c r="D61">
        <v>0.858553799007026</v>
      </c>
      <c r="E61">
        <v>1.3217954721807999E-2</v>
      </c>
      <c r="F61">
        <v>20.7834287205355</v>
      </c>
      <c r="G61">
        <v>0.77444873264552305</v>
      </c>
      <c r="H61">
        <v>0.40910366482975991</v>
      </c>
    </row>
    <row r="62" spans="1:8" x14ac:dyDescent="0.25">
      <c r="A62" t="s">
        <v>459</v>
      </c>
      <c r="B62">
        <v>8.7738951847130995</v>
      </c>
      <c r="C62">
        <v>0.389615442084562</v>
      </c>
      <c r="D62">
        <v>0.906868765274639</v>
      </c>
      <c r="E62">
        <v>1.2271210809734E-2</v>
      </c>
      <c r="F62">
        <v>25.1749378744959</v>
      </c>
      <c r="G62">
        <v>1.0264323964067501</v>
      </c>
      <c r="H62">
        <v>0.4099456993249887</v>
      </c>
    </row>
    <row r="63" spans="1:8" x14ac:dyDescent="0.25">
      <c r="A63" t="s">
        <v>461</v>
      </c>
      <c r="B63">
        <v>4.3633500544741803</v>
      </c>
      <c r="C63">
        <v>0.19484514755569399</v>
      </c>
      <c r="D63">
        <v>0.80189404032941103</v>
      </c>
      <c r="E63">
        <v>1.4886595971132E-2</v>
      </c>
      <c r="F63">
        <v>14.1807168572641</v>
      </c>
      <c r="G63">
        <v>0.58461705419402299</v>
      </c>
      <c r="H63">
        <v>0.38546869836335407</v>
      </c>
    </row>
    <row r="64" spans="1:8" x14ac:dyDescent="0.25">
      <c r="A64" t="s">
        <v>463</v>
      </c>
      <c r="B64">
        <v>9.0641406441511005</v>
      </c>
      <c r="C64">
        <v>0.51679767520284403</v>
      </c>
      <c r="D64">
        <v>0.91507471003808705</v>
      </c>
      <c r="E64">
        <v>1.8341940680523999E-2</v>
      </c>
      <c r="F64">
        <v>25.784494319118799</v>
      </c>
      <c r="G64">
        <v>1.2686448734154001</v>
      </c>
      <c r="H64">
        <v>0.53889324317643128</v>
      </c>
    </row>
    <row r="65" spans="1:8" x14ac:dyDescent="0.25">
      <c r="A65" t="s">
        <v>465</v>
      </c>
      <c r="B65">
        <v>4.7833597338875897</v>
      </c>
      <c r="C65">
        <v>0.218050601564967</v>
      </c>
      <c r="D65">
        <v>0.80584196800853203</v>
      </c>
      <c r="E65">
        <v>1.2897512248693E-2</v>
      </c>
      <c r="F65">
        <v>15.454362289702701</v>
      </c>
      <c r="G65">
        <v>0.63146409957251104</v>
      </c>
      <c r="H65">
        <v>0.45548790004091017</v>
      </c>
    </row>
    <row r="66" spans="1:8" x14ac:dyDescent="0.25">
      <c r="A66" t="s">
        <v>467</v>
      </c>
      <c r="B66">
        <v>3.7334330105702498</v>
      </c>
      <c r="C66">
        <v>0.15700856097510901</v>
      </c>
      <c r="D66">
        <v>0.79124547838368697</v>
      </c>
      <c r="E66">
        <v>1.4667218657075E-2</v>
      </c>
      <c r="F66">
        <v>12.300215961510901</v>
      </c>
      <c r="G66">
        <v>0.475488460772579</v>
      </c>
      <c r="H66">
        <v>0.39628561548689883</v>
      </c>
    </row>
    <row r="67" spans="1:8" x14ac:dyDescent="0.25">
      <c r="A67" t="s">
        <v>469</v>
      </c>
      <c r="B67">
        <v>10.1222979718383</v>
      </c>
      <c r="C67">
        <v>0.58107715286786799</v>
      </c>
      <c r="D67">
        <v>0.94172032727903998</v>
      </c>
      <c r="E67">
        <v>1.8494298378579001E-2</v>
      </c>
      <c r="F67">
        <v>27.988297439384201</v>
      </c>
      <c r="G67">
        <v>1.33215667331541</v>
      </c>
      <c r="H67">
        <v>0.627838924854346</v>
      </c>
    </row>
    <row r="68" spans="1:8" x14ac:dyDescent="0.25">
      <c r="A68" t="s">
        <v>471</v>
      </c>
      <c r="B68">
        <v>11.995468627845799</v>
      </c>
      <c r="C68">
        <v>0.65899217523822295</v>
      </c>
      <c r="D68">
        <v>0.97094238771728403</v>
      </c>
      <c r="E68">
        <v>1.8942433473398999E-2</v>
      </c>
      <c r="F68">
        <v>32.184081077246901</v>
      </c>
      <c r="G68">
        <v>1.4531381843667399</v>
      </c>
      <c r="H68">
        <v>0.63448857163885919</v>
      </c>
    </row>
    <row r="69" spans="1:8" x14ac:dyDescent="0.25">
      <c r="A69" t="s">
        <v>473</v>
      </c>
      <c r="B69">
        <v>5.0695392187474102</v>
      </c>
      <c r="C69">
        <v>0.209266586960003</v>
      </c>
      <c r="D69">
        <v>0.824666457637797</v>
      </c>
      <c r="E69">
        <v>1.3100911617201E-2</v>
      </c>
      <c r="F69">
        <v>16.018299160645199</v>
      </c>
      <c r="G69">
        <v>0.60657746289942904</v>
      </c>
      <c r="H69">
        <v>0.3982919507374536</v>
      </c>
    </row>
    <row r="70" spans="1:8" x14ac:dyDescent="0.25">
      <c r="A70" t="s">
        <v>475</v>
      </c>
      <c r="B70">
        <v>7.2983769974178703</v>
      </c>
      <c r="C70">
        <v>0.28866922954458102</v>
      </c>
      <c r="D70">
        <v>0.86748192604625596</v>
      </c>
      <c r="E70">
        <v>1.4314659443701999E-2</v>
      </c>
      <c r="F70">
        <v>21.917892163133299</v>
      </c>
      <c r="G70">
        <v>0.79266010224805195</v>
      </c>
      <c r="H70">
        <v>0.40509830050752177</v>
      </c>
    </row>
    <row r="71" spans="1:8" x14ac:dyDescent="0.25">
      <c r="A71" t="s">
        <v>477</v>
      </c>
      <c r="B71">
        <v>6.8590693182770304</v>
      </c>
      <c r="C71">
        <v>0.32088862681310498</v>
      </c>
      <c r="D71">
        <v>0.85430319744762795</v>
      </c>
      <c r="E71">
        <v>1.1029508606287E-2</v>
      </c>
      <c r="F71">
        <v>20.9251142280864</v>
      </c>
      <c r="G71">
        <v>0.91011953378559796</v>
      </c>
      <c r="H71">
        <v>0.38378035373842334</v>
      </c>
    </row>
    <row r="72" spans="1:8" x14ac:dyDescent="0.25">
      <c r="A72" t="s">
        <v>479</v>
      </c>
      <c r="B72">
        <v>5.6361513000783203</v>
      </c>
      <c r="C72">
        <v>0.24308461621370001</v>
      </c>
      <c r="D72">
        <v>0.83983800731861002</v>
      </c>
      <c r="E72">
        <v>1.0788438357729E-2</v>
      </c>
      <c r="F72">
        <v>17.474916119953701</v>
      </c>
      <c r="G72">
        <v>0.68472727629861496</v>
      </c>
      <c r="H72">
        <v>0.44205760886572965</v>
      </c>
    </row>
    <row r="73" spans="1:8" x14ac:dyDescent="0.25">
      <c r="A73" t="s">
        <v>483</v>
      </c>
      <c r="B73">
        <v>3.9195002416313298</v>
      </c>
      <c r="C73">
        <v>0.184867168178282</v>
      </c>
      <c r="D73">
        <v>0.794416518108499</v>
      </c>
      <c r="E73">
        <v>9.6005068404819999E-3</v>
      </c>
      <c r="F73">
        <v>12.865673134794999</v>
      </c>
      <c r="G73">
        <v>0.58193706673011003</v>
      </c>
      <c r="H73">
        <v>0.28488275670440744</v>
      </c>
    </row>
    <row r="74" spans="1:8" x14ac:dyDescent="0.25">
      <c r="A74" t="s">
        <v>485</v>
      </c>
      <c r="B74">
        <v>7.1859224255151704</v>
      </c>
      <c r="C74">
        <v>0.32141285230507199</v>
      </c>
      <c r="D74">
        <v>0.86020850107916802</v>
      </c>
      <c r="E74">
        <v>1.296457060814E-2</v>
      </c>
      <c r="F74">
        <v>21.775881150858002</v>
      </c>
      <c r="G74">
        <v>0.84791399017461999</v>
      </c>
      <c r="H74">
        <v>0.52777841854520424</v>
      </c>
    </row>
    <row r="75" spans="1:8" x14ac:dyDescent="0.25">
      <c r="A75" t="s">
        <v>487</v>
      </c>
      <c r="B75">
        <v>6.3846593903428897</v>
      </c>
      <c r="C75">
        <v>0.26070930000215498</v>
      </c>
      <c r="D75">
        <v>0.84798244790256205</v>
      </c>
      <c r="E75">
        <v>1.2367119882413E-2</v>
      </c>
      <c r="F75">
        <v>19.6175844935938</v>
      </c>
      <c r="G75">
        <v>0.72236614357687701</v>
      </c>
      <c r="H75">
        <v>0.4401169122041827</v>
      </c>
    </row>
    <row r="76" spans="1:8" x14ac:dyDescent="0.25">
      <c r="A76" t="s">
        <v>489</v>
      </c>
      <c r="B76">
        <v>5.7678997888291104</v>
      </c>
      <c r="C76">
        <v>0.31386136772391499</v>
      </c>
      <c r="D76">
        <v>0.84201904945216799</v>
      </c>
      <c r="E76">
        <v>1.418580973267E-2</v>
      </c>
      <c r="F76">
        <v>17.835437022328399</v>
      </c>
      <c r="G76">
        <v>0.81847118620152304</v>
      </c>
      <c r="H76">
        <v>0.62118121170969731</v>
      </c>
    </row>
    <row r="77" spans="1:8" x14ac:dyDescent="0.25">
      <c r="A77" t="s">
        <v>491</v>
      </c>
      <c r="B77">
        <v>7.0350398193045196</v>
      </c>
      <c r="C77">
        <v>0.27902072622438701</v>
      </c>
      <c r="D77">
        <v>0.87484604455967896</v>
      </c>
      <c r="E77">
        <v>1.3438729426458001E-2</v>
      </c>
      <c r="F77">
        <v>20.949792017657401</v>
      </c>
      <c r="G77">
        <v>0.78634950777278501</v>
      </c>
      <c r="H77">
        <v>0.32838279703009671</v>
      </c>
    </row>
    <row r="78" spans="1:8" x14ac:dyDescent="0.25">
      <c r="A78" t="s">
        <v>493</v>
      </c>
      <c r="B78">
        <v>4.1292743607493403</v>
      </c>
      <c r="C78">
        <v>0.16412565908216001</v>
      </c>
      <c r="D78">
        <v>0.799217790695532</v>
      </c>
      <c r="E78">
        <v>1.0199028680008999E-2</v>
      </c>
      <c r="F78">
        <v>13.4628244841154</v>
      </c>
      <c r="G78">
        <v>0.49673917946937501</v>
      </c>
      <c r="H78">
        <v>0.37583899554599942</v>
      </c>
    </row>
    <row r="79" spans="1:8" x14ac:dyDescent="0.25">
      <c r="A79" t="s">
        <v>495</v>
      </c>
      <c r="B79">
        <v>10.6817391706814</v>
      </c>
      <c r="C79">
        <v>0.62208494548376203</v>
      </c>
      <c r="D79">
        <v>0.93778696956989405</v>
      </c>
      <c r="E79">
        <v>1.889355028695E-2</v>
      </c>
      <c r="F79">
        <v>29.651381708748598</v>
      </c>
      <c r="G79">
        <v>1.3438706099423301</v>
      </c>
      <c r="H79">
        <v>0.74296241932509877</v>
      </c>
    </row>
    <row r="80" spans="1:8" x14ac:dyDescent="0.25">
      <c r="A80" t="s">
        <v>497</v>
      </c>
      <c r="B80">
        <v>4.3311184040860704</v>
      </c>
      <c r="C80">
        <v>0.18642828545906701</v>
      </c>
      <c r="D80">
        <v>0.79029709177722696</v>
      </c>
      <c r="E80">
        <v>1.2873308283735001E-2</v>
      </c>
      <c r="F80">
        <v>14.2822572804915</v>
      </c>
      <c r="G80">
        <v>0.58369396295890197</v>
      </c>
      <c r="H80">
        <v>0.31939266098511848</v>
      </c>
    </row>
    <row r="81" spans="1:8" x14ac:dyDescent="0.25">
      <c r="A81" t="s">
        <v>501</v>
      </c>
      <c r="B81">
        <v>9.4341536658877594</v>
      </c>
      <c r="C81">
        <v>0.70603062567209596</v>
      </c>
      <c r="D81">
        <v>0.916007655791368</v>
      </c>
      <c r="E81">
        <v>1.9880345159883999E-2</v>
      </c>
      <c r="F81">
        <v>26.850039112715699</v>
      </c>
      <c r="G81">
        <v>1.6763894060115301</v>
      </c>
      <c r="H81">
        <v>0.6691061310743126</v>
      </c>
    </row>
    <row r="82" spans="1:8" x14ac:dyDescent="0.25">
      <c r="A82" t="s">
        <v>505</v>
      </c>
      <c r="B82">
        <v>4.6523365454874304</v>
      </c>
      <c r="C82">
        <v>0.19403617374929299</v>
      </c>
      <c r="D82">
        <v>0.80657537438633697</v>
      </c>
      <c r="E82">
        <v>1.1274919592967E-2</v>
      </c>
      <c r="F82">
        <v>15.032688107683599</v>
      </c>
      <c r="G82">
        <v>0.58394606112558101</v>
      </c>
      <c r="H82">
        <v>0.36530744752731537</v>
      </c>
    </row>
    <row r="83" spans="1:8" x14ac:dyDescent="0.25">
      <c r="A83" t="s">
        <v>507</v>
      </c>
      <c r="B83">
        <v>4.4954494847294004</v>
      </c>
      <c r="C83">
        <v>0.186088835441543</v>
      </c>
      <c r="D83">
        <v>0.80743730548658899</v>
      </c>
      <c r="E83">
        <v>1.1516929772127E-2</v>
      </c>
      <c r="F83">
        <v>14.5019367939496</v>
      </c>
      <c r="G83">
        <v>0.54434265317337605</v>
      </c>
      <c r="H83">
        <v>0.43022980510953035</v>
      </c>
    </row>
    <row r="84" spans="1:8" x14ac:dyDescent="0.25">
      <c r="A84" t="s">
        <v>509</v>
      </c>
      <c r="B84">
        <v>6.6542546408872996</v>
      </c>
      <c r="C84">
        <v>0.28942932669096</v>
      </c>
      <c r="D84">
        <v>0.85778225847307799</v>
      </c>
      <c r="E84">
        <v>1.3216784744554001E-2</v>
      </c>
      <c r="F84">
        <v>20.206250173986898</v>
      </c>
      <c r="G84">
        <v>0.79232286887471703</v>
      </c>
      <c r="H84">
        <v>0.44144376464484492</v>
      </c>
    </row>
    <row r="85" spans="1:8" x14ac:dyDescent="0.25">
      <c r="A85" t="s">
        <v>511</v>
      </c>
      <c r="B85">
        <v>3.8164126013250899</v>
      </c>
      <c r="C85">
        <v>0.222431132536723</v>
      </c>
      <c r="D85">
        <v>0.79195238492366204</v>
      </c>
      <c r="E85">
        <v>1.1642078570654E-2</v>
      </c>
      <c r="F85">
        <v>12.559001091576899</v>
      </c>
      <c r="G85">
        <v>0.63668215666073602</v>
      </c>
      <c r="H85">
        <v>0.60865601390553714</v>
      </c>
    </row>
    <row r="86" spans="1:8" x14ac:dyDescent="0.25">
      <c r="A86" t="s">
        <v>513</v>
      </c>
      <c r="B86">
        <v>8.9444619501093907</v>
      </c>
      <c r="C86">
        <v>0.47753658672926502</v>
      </c>
      <c r="D86">
        <v>0.91765604713863402</v>
      </c>
      <c r="E86">
        <v>1.5084018758685E-2</v>
      </c>
      <c r="F86">
        <v>25.396893944976402</v>
      </c>
      <c r="G86">
        <v>1.1872772652319299</v>
      </c>
      <c r="H86">
        <v>0.5327831016260145</v>
      </c>
    </row>
    <row r="87" spans="1:8" x14ac:dyDescent="0.25">
      <c r="A87" t="s">
        <v>515</v>
      </c>
      <c r="B87">
        <v>10.2354061678385</v>
      </c>
      <c r="C87">
        <v>0.39954258492495498</v>
      </c>
      <c r="D87">
        <v>0.95007171934743295</v>
      </c>
      <c r="E87">
        <v>1.357547307207E-2</v>
      </c>
      <c r="F87">
        <v>28.0612527937244</v>
      </c>
      <c r="G87">
        <v>1.0058059899776299</v>
      </c>
      <c r="H87">
        <v>0.397288935315665</v>
      </c>
    </row>
    <row r="88" spans="1:8" x14ac:dyDescent="0.25">
      <c r="A88" t="s">
        <v>517</v>
      </c>
      <c r="B88">
        <v>5.0622174538488203</v>
      </c>
      <c r="C88">
        <v>0.23076506430162999</v>
      </c>
      <c r="D88">
        <v>0.811874895203619</v>
      </c>
      <c r="E88">
        <v>1.2554231837177E-2</v>
      </c>
      <c r="F88">
        <v>16.231422290939499</v>
      </c>
      <c r="G88">
        <v>0.63860093184320399</v>
      </c>
      <c r="H88">
        <v>0.5456509708771744</v>
      </c>
    </row>
    <row r="89" spans="1:8" x14ac:dyDescent="0.25">
      <c r="A89" t="s">
        <v>519</v>
      </c>
      <c r="B89">
        <v>6.0856565455869802</v>
      </c>
      <c r="C89">
        <v>0.239458392425074</v>
      </c>
      <c r="D89">
        <v>0.85072636804720403</v>
      </c>
      <c r="E89">
        <v>1.3656456239036E-2</v>
      </c>
      <c r="F89">
        <v>18.648739525033399</v>
      </c>
      <c r="G89">
        <v>0.66980030437673999</v>
      </c>
      <c r="H89">
        <v>0.40841836899688372</v>
      </c>
    </row>
    <row r="90" spans="1:8" x14ac:dyDescent="0.25">
      <c r="A90" t="s">
        <v>521</v>
      </c>
      <c r="B90">
        <v>5.0139128124757297</v>
      </c>
      <c r="C90">
        <v>0.20775346690476201</v>
      </c>
      <c r="D90">
        <v>0.821135560695752</v>
      </c>
      <c r="E90">
        <v>1.2822445422919999E-2</v>
      </c>
      <c r="F90">
        <v>15.903371935813199</v>
      </c>
      <c r="G90">
        <v>0.63254628353799702</v>
      </c>
      <c r="H90">
        <v>0.29267147452124737</v>
      </c>
    </row>
    <row r="91" spans="1:8" x14ac:dyDescent="0.25">
      <c r="A91" t="s">
        <v>523</v>
      </c>
      <c r="B91">
        <v>4.47046227590325</v>
      </c>
      <c r="C91">
        <v>0.213965142670587</v>
      </c>
      <c r="D91">
        <v>0.80578924509042604</v>
      </c>
      <c r="E91">
        <v>1.1126921216632999E-2</v>
      </c>
      <c r="F91">
        <v>14.443717006750999</v>
      </c>
      <c r="G91">
        <v>0.62069683916700302</v>
      </c>
      <c r="H91">
        <v>0.48019117874718709</v>
      </c>
    </row>
    <row r="92" spans="1:8" x14ac:dyDescent="0.25">
      <c r="A92" t="s">
        <v>525</v>
      </c>
      <c r="B92">
        <v>7.28277759343454</v>
      </c>
      <c r="C92">
        <v>0.31266285638457703</v>
      </c>
      <c r="D92">
        <v>0.87748710512665695</v>
      </c>
      <c r="E92">
        <v>1.375382971909E-2</v>
      </c>
      <c r="F92">
        <v>21.628464268217201</v>
      </c>
      <c r="G92">
        <v>0.84362562744010605</v>
      </c>
      <c r="H92">
        <v>0.42159801905676614</v>
      </c>
    </row>
    <row r="93" spans="1:8" x14ac:dyDescent="0.25">
      <c r="A93" t="s">
        <v>527</v>
      </c>
      <c r="B93">
        <v>6.6550144171940904</v>
      </c>
      <c r="C93">
        <v>0.34807622023957602</v>
      </c>
      <c r="D93">
        <v>0.86911314140728901</v>
      </c>
      <c r="E93">
        <v>1.4872335557308001E-2</v>
      </c>
      <c r="F93">
        <v>19.941389632972999</v>
      </c>
      <c r="G93">
        <v>0.91437536451986801</v>
      </c>
      <c r="H93">
        <v>0.51725688635275724</v>
      </c>
    </row>
    <row r="94" spans="1:8" x14ac:dyDescent="0.25">
      <c r="A94" t="s">
        <v>529</v>
      </c>
      <c r="B94">
        <v>4.1012679743452098</v>
      </c>
      <c r="C94">
        <v>0.20084781980592001</v>
      </c>
      <c r="D94">
        <v>0.78775761739809902</v>
      </c>
      <c r="E94">
        <v>1.0891579379127001E-2</v>
      </c>
      <c r="F94">
        <v>13.567243924235401</v>
      </c>
      <c r="G94">
        <v>0.59707180272646598</v>
      </c>
      <c r="H94">
        <v>0.4819849471955851</v>
      </c>
    </row>
    <row r="95" spans="1:8" x14ac:dyDescent="0.25">
      <c r="A95" t="s">
        <v>531</v>
      </c>
      <c r="B95">
        <v>4.2568716027597002</v>
      </c>
      <c r="C95">
        <v>0.19468730939847001</v>
      </c>
      <c r="D95">
        <v>0.80219209607489395</v>
      </c>
      <c r="E95">
        <v>1.0985651965441001E-2</v>
      </c>
      <c r="F95">
        <v>13.831353553340501</v>
      </c>
      <c r="G95">
        <v>0.57779763663941797</v>
      </c>
      <c r="H95">
        <v>0.42638752713674227</v>
      </c>
    </row>
    <row r="96" spans="1:8" x14ac:dyDescent="0.25">
      <c r="A96" t="s">
        <v>533</v>
      </c>
      <c r="B96">
        <v>5.6127914923736899</v>
      </c>
      <c r="C96">
        <v>0.304694284239374</v>
      </c>
      <c r="D96">
        <v>0.82830704032145797</v>
      </c>
      <c r="E96">
        <v>1.3732129740783999E-2</v>
      </c>
      <c r="F96">
        <v>17.638851419721799</v>
      </c>
      <c r="G96">
        <v>0.81579119019238899</v>
      </c>
      <c r="H96">
        <v>0.60154367791871344</v>
      </c>
    </row>
    <row r="97" spans="1:8" x14ac:dyDescent="0.25">
      <c r="A97" t="s">
        <v>537</v>
      </c>
      <c r="B97">
        <v>4.7959318322511502</v>
      </c>
      <c r="C97">
        <v>0.200183601876506</v>
      </c>
      <c r="D97">
        <v>0.80380813978925403</v>
      </c>
      <c r="E97">
        <v>1.1469682854357999E-2</v>
      </c>
      <c r="F97">
        <v>15.558461158957201</v>
      </c>
      <c r="G97">
        <v>0.59802940615995104</v>
      </c>
      <c r="H97">
        <v>0.39322965169881036</v>
      </c>
    </row>
    <row r="98" spans="1:8" x14ac:dyDescent="0.25">
      <c r="A98" t="s">
        <v>539</v>
      </c>
      <c r="B98">
        <v>6.6794251918643299</v>
      </c>
      <c r="C98">
        <v>0.25596773386313498</v>
      </c>
      <c r="D98">
        <v>0.85786076379154397</v>
      </c>
      <c r="E98">
        <v>1.2288604516874E-2</v>
      </c>
      <c r="F98">
        <v>20.298487750971201</v>
      </c>
      <c r="G98">
        <v>0.71993064385377603</v>
      </c>
      <c r="H98">
        <v>0.37875702869640793</v>
      </c>
    </row>
    <row r="99" spans="1:8" x14ac:dyDescent="0.25">
      <c r="A99" t="s">
        <v>541</v>
      </c>
      <c r="B99">
        <v>7.0098666121017201</v>
      </c>
      <c r="C99">
        <v>0.44075729685892401</v>
      </c>
      <c r="D99">
        <v>0.859835924119152</v>
      </c>
      <c r="E99">
        <v>1.5519134312465E-2</v>
      </c>
      <c r="F99">
        <v>21.251232523835</v>
      </c>
      <c r="G99">
        <v>1.15653670105258</v>
      </c>
      <c r="H99">
        <v>0.58045978402947895</v>
      </c>
    </row>
    <row r="100" spans="1:8" x14ac:dyDescent="0.25">
      <c r="A100" t="s">
        <v>543</v>
      </c>
      <c r="B100">
        <v>4.3841446002699698</v>
      </c>
      <c r="C100">
        <v>0.1893961492274</v>
      </c>
      <c r="D100">
        <v>0.80320151288901398</v>
      </c>
      <c r="E100">
        <v>1.1627808687476E-2</v>
      </c>
      <c r="F100">
        <v>14.218532320416401</v>
      </c>
      <c r="G100">
        <v>0.55635794996152099</v>
      </c>
      <c r="H100">
        <v>0.43552436859715415</v>
      </c>
    </row>
    <row r="101" spans="1:8" x14ac:dyDescent="0.25">
      <c r="A101" t="s">
        <v>545</v>
      </c>
      <c r="B101">
        <v>10.403096425262399</v>
      </c>
      <c r="C101">
        <v>0.46924809617706198</v>
      </c>
      <c r="D101">
        <v>0.93352018262831804</v>
      </c>
      <c r="E101">
        <v>1.542896584054E-2</v>
      </c>
      <c r="F101">
        <v>29.0027445804268</v>
      </c>
      <c r="G101">
        <v>1.16824614326327</v>
      </c>
      <c r="H101">
        <v>0.45958356100854625</v>
      </c>
    </row>
    <row r="102" spans="1:8" x14ac:dyDescent="0.25">
      <c r="A102" t="s">
        <v>547</v>
      </c>
      <c r="B102">
        <v>19.320640000000001</v>
      </c>
      <c r="C102">
        <v>0.96852099999999997</v>
      </c>
      <c r="D102">
        <v>1.138782</v>
      </c>
      <c r="E102">
        <v>2.7718E-2</v>
      </c>
      <c r="F102">
        <v>44.230319383769697</v>
      </c>
      <c r="G102">
        <v>1.6942762986964499</v>
      </c>
      <c r="H102">
        <v>0.67123803855226338</v>
      </c>
    </row>
    <row r="103" spans="1:8" x14ac:dyDescent="0.25">
      <c r="A103" t="s">
        <v>549</v>
      </c>
      <c r="B103">
        <v>14.64842</v>
      </c>
      <c r="C103">
        <v>0.64180899999999996</v>
      </c>
      <c r="D103">
        <v>1.015563</v>
      </c>
      <c r="E103">
        <v>1.941E-2</v>
      </c>
      <c r="F103">
        <v>38.023871918727899</v>
      </c>
      <c r="G103">
        <v>1.3722155254431501</v>
      </c>
      <c r="H103">
        <v>0.58524367830450863</v>
      </c>
    </row>
    <row r="104" spans="1:8" x14ac:dyDescent="0.25">
      <c r="A104" t="s">
        <v>551</v>
      </c>
      <c r="B104">
        <v>23.013059999999999</v>
      </c>
      <c r="C104">
        <v>1.0868370000000001</v>
      </c>
      <c r="D104">
        <v>1.2048099999999999</v>
      </c>
      <c r="E104">
        <v>2.6216E-2</v>
      </c>
      <c r="F104">
        <v>49.863104410212699</v>
      </c>
      <c r="G104">
        <v>1.99886390977255</v>
      </c>
      <c r="H104">
        <v>0.53369916765767222</v>
      </c>
    </row>
    <row r="105" spans="1:8" x14ac:dyDescent="0.25">
      <c r="A105" t="s">
        <v>553</v>
      </c>
      <c r="B105">
        <v>11.005319999999999</v>
      </c>
      <c r="C105">
        <v>0.84662899999999996</v>
      </c>
      <c r="D105">
        <v>0.95618700000000001</v>
      </c>
      <c r="E105">
        <v>2.5856000000000001E-2</v>
      </c>
      <c r="F105">
        <v>30.045878465523899</v>
      </c>
      <c r="G105">
        <v>1.74060576272918</v>
      </c>
      <c r="H105">
        <v>0.79156374049047784</v>
      </c>
    </row>
    <row r="106" spans="1:8" x14ac:dyDescent="0.25">
      <c r="A106" t="s">
        <v>555</v>
      </c>
      <c r="B106">
        <v>12.83423</v>
      </c>
      <c r="C106">
        <v>1.135807</v>
      </c>
      <c r="D106">
        <v>0.99733099999999997</v>
      </c>
      <c r="E106">
        <v>2.8799999999999999E-2</v>
      </c>
      <c r="F106">
        <v>33.631330487051997</v>
      </c>
      <c r="G106">
        <v>2.26356742823417</v>
      </c>
      <c r="H106">
        <v>0.80917610478535895</v>
      </c>
    </row>
    <row r="107" spans="1:8" x14ac:dyDescent="0.25">
      <c r="A107" t="s">
        <v>557</v>
      </c>
      <c r="B107">
        <v>17.610859999999999</v>
      </c>
      <c r="C107">
        <v>0.93067599999999995</v>
      </c>
      <c r="D107">
        <v>1.0810470000000001</v>
      </c>
      <c r="E107">
        <v>2.3888E-2</v>
      </c>
      <c r="F107">
        <v>42.526129361687403</v>
      </c>
      <c r="G107">
        <v>1.82258679598217</v>
      </c>
      <c r="H107">
        <v>0.61838149045303603</v>
      </c>
    </row>
    <row r="108" spans="1:8" x14ac:dyDescent="0.25">
      <c r="A108" t="s">
        <v>559</v>
      </c>
      <c r="B108">
        <v>19.099340000000002</v>
      </c>
      <c r="C108">
        <v>0.96140700000000001</v>
      </c>
      <c r="D108">
        <v>1.138379</v>
      </c>
      <c r="E108">
        <v>2.6918999999999998E-2</v>
      </c>
      <c r="F108">
        <v>43.9101539684927</v>
      </c>
      <c r="G108">
        <v>1.7247762516640599</v>
      </c>
      <c r="H108">
        <v>0.65113775898343895</v>
      </c>
    </row>
    <row r="109" spans="1:8" x14ac:dyDescent="0.25">
      <c r="A109" t="s">
        <v>561</v>
      </c>
      <c r="B109">
        <v>21.38842</v>
      </c>
      <c r="C109">
        <v>1.2078770000000001</v>
      </c>
      <c r="D109">
        <v>1.183792</v>
      </c>
      <c r="E109">
        <v>2.9995000000000001E-2</v>
      </c>
      <c r="F109">
        <v>47.209519311531203</v>
      </c>
      <c r="G109">
        <v>1.9922108374318299</v>
      </c>
      <c r="H109">
        <v>0.71649057595010257</v>
      </c>
    </row>
    <row r="110" spans="1:8" x14ac:dyDescent="0.25">
      <c r="A110" t="s">
        <v>563</v>
      </c>
      <c r="B110">
        <v>13.79683</v>
      </c>
      <c r="C110">
        <v>0.594499</v>
      </c>
      <c r="D110">
        <v>1.006874</v>
      </c>
      <c r="E110">
        <v>2.0833000000000001E-2</v>
      </c>
      <c r="F110">
        <v>35.724545604725598</v>
      </c>
      <c r="G110">
        <v>1.3678595614698199</v>
      </c>
      <c r="H110">
        <v>0.45917689749634916</v>
      </c>
    </row>
    <row r="111" spans="1:8" x14ac:dyDescent="0.25">
      <c r="A111" t="s">
        <v>565</v>
      </c>
      <c r="B111">
        <v>16.911359999999998</v>
      </c>
      <c r="C111">
        <v>0.97660400000000003</v>
      </c>
      <c r="D111">
        <v>1.0667009999999999</v>
      </c>
      <c r="E111">
        <v>2.5996999999999999E-2</v>
      </c>
      <c r="F111">
        <v>41.326237410693203</v>
      </c>
      <c r="G111">
        <v>1.7408803910126101</v>
      </c>
      <c r="H111">
        <v>0.76534836608175993</v>
      </c>
    </row>
    <row r="112" spans="1:8" x14ac:dyDescent="0.25">
      <c r="A112" t="s">
        <v>567</v>
      </c>
      <c r="B112">
        <v>18.28941</v>
      </c>
      <c r="C112">
        <v>0.78738200000000003</v>
      </c>
      <c r="D112">
        <v>1.098174</v>
      </c>
      <c r="E112">
        <v>2.0721E-2</v>
      </c>
      <c r="F112">
        <v>43.466952440229903</v>
      </c>
      <c r="G112">
        <v>1.6171043694863301</v>
      </c>
      <c r="H112">
        <v>0.50803162419674897</v>
      </c>
    </row>
    <row r="113" spans="1:8" x14ac:dyDescent="0.25">
      <c r="A113" t="s">
        <v>571</v>
      </c>
      <c r="B113">
        <v>7.8227099999999998</v>
      </c>
      <c r="C113">
        <v>0.58132499999999998</v>
      </c>
      <c r="D113">
        <v>0.86885699999999999</v>
      </c>
      <c r="E113">
        <v>2.2322000000000002E-2</v>
      </c>
      <c r="F113">
        <v>23.212979480039699</v>
      </c>
      <c r="G113">
        <v>1.3366688243710201</v>
      </c>
      <c r="H113">
        <v>0.75542547255134751</v>
      </c>
    </row>
    <row r="114" spans="1:8" x14ac:dyDescent="0.25">
      <c r="A114" t="s">
        <v>573</v>
      </c>
      <c r="B114">
        <v>18.58165</v>
      </c>
      <c r="C114">
        <v>0.84900299999999995</v>
      </c>
      <c r="D114">
        <v>1.1203920000000001</v>
      </c>
      <c r="E114">
        <v>2.4278000000000001E-2</v>
      </c>
      <c r="F114">
        <v>43.247975735892297</v>
      </c>
      <c r="G114">
        <v>1.65361336425387</v>
      </c>
      <c r="H114">
        <v>0.55309347760470551</v>
      </c>
    </row>
    <row r="115" spans="1:8" x14ac:dyDescent="0.25">
      <c r="A115" t="s">
        <v>575</v>
      </c>
      <c r="B115">
        <v>19.294979999999999</v>
      </c>
      <c r="C115">
        <v>0.89129000000000003</v>
      </c>
      <c r="D115">
        <v>1.1454519999999999</v>
      </c>
      <c r="E115">
        <v>2.4521000000000001E-2</v>
      </c>
      <c r="F115">
        <v>43.991649910096001</v>
      </c>
      <c r="G115">
        <v>1.7646344915638199</v>
      </c>
      <c r="H115">
        <v>0.49703671776944636</v>
      </c>
    </row>
    <row r="116" spans="1:8" x14ac:dyDescent="0.25">
      <c r="A116" t="s">
        <v>577</v>
      </c>
      <c r="B116">
        <v>13.640639999999999</v>
      </c>
      <c r="C116">
        <v>1.0932200000000001</v>
      </c>
      <c r="D116">
        <v>1.018087</v>
      </c>
      <c r="E116">
        <v>3.1822999999999997E-2</v>
      </c>
      <c r="F116">
        <v>34.985398108133602</v>
      </c>
      <c r="G116">
        <v>1.96937124799098</v>
      </c>
      <c r="H116">
        <v>0.8445579021023909</v>
      </c>
    </row>
    <row r="117" spans="1:8" x14ac:dyDescent="0.25">
      <c r="A117" t="s">
        <v>579</v>
      </c>
      <c r="B117">
        <v>16.147310000000001</v>
      </c>
      <c r="C117">
        <v>0.85124</v>
      </c>
      <c r="D117">
        <v>1.056198</v>
      </c>
      <c r="E117">
        <v>2.1441999999999999E-2</v>
      </c>
      <c r="F117">
        <v>39.936785027003999</v>
      </c>
      <c r="G117">
        <v>1.74566585646318</v>
      </c>
      <c r="H117">
        <v>0.59829312163982162</v>
      </c>
    </row>
    <row r="118" spans="1:8" x14ac:dyDescent="0.25">
      <c r="A118" t="s">
        <v>581</v>
      </c>
      <c r="B118">
        <v>17.545020000000001</v>
      </c>
      <c r="C118">
        <v>0.69659400000000005</v>
      </c>
      <c r="D118">
        <v>1.104792</v>
      </c>
      <c r="E118">
        <v>2.3113000000000002E-2</v>
      </c>
      <c r="F118">
        <v>41.4082391273963</v>
      </c>
      <c r="G118">
        <v>1.4811198372613801</v>
      </c>
      <c r="H118">
        <v>0.44221193644994677</v>
      </c>
    </row>
    <row r="119" spans="1:8" x14ac:dyDescent="0.25">
      <c r="A119" t="s">
        <v>583</v>
      </c>
      <c r="B119">
        <v>16.321090000000002</v>
      </c>
      <c r="C119">
        <v>0.81688400000000005</v>
      </c>
      <c r="D119">
        <v>1.066128</v>
      </c>
      <c r="E119">
        <v>2.4069E-2</v>
      </c>
      <c r="F119">
        <v>39.948310053006502</v>
      </c>
      <c r="G119">
        <v>1.6352257200220199</v>
      </c>
      <c r="H119">
        <v>0.59259607675552828</v>
      </c>
    </row>
    <row r="120" spans="1:8" x14ac:dyDescent="0.25">
      <c r="A120" t="s">
        <v>585</v>
      </c>
      <c r="B120">
        <v>17.679590000000001</v>
      </c>
      <c r="C120">
        <v>0.77195000000000003</v>
      </c>
      <c r="D120">
        <v>1.097186</v>
      </c>
      <c r="E120">
        <v>2.2072999999999999E-2</v>
      </c>
      <c r="F120">
        <v>42.020581556626098</v>
      </c>
      <c r="G120">
        <v>1.53746633584229</v>
      </c>
      <c r="H120">
        <v>0.55355672788072485</v>
      </c>
    </row>
    <row r="121" spans="1:8" x14ac:dyDescent="0.25">
      <c r="A121" t="s">
        <v>587</v>
      </c>
      <c r="B121">
        <v>20.136140000000001</v>
      </c>
      <c r="C121">
        <v>0.79475799999999996</v>
      </c>
      <c r="D121">
        <v>1.175111</v>
      </c>
      <c r="E121">
        <v>2.0153000000000001E-2</v>
      </c>
      <c r="F121">
        <v>44.680335089717502</v>
      </c>
      <c r="G121">
        <v>1.5864142835531501</v>
      </c>
      <c r="H121">
        <v>0.43675345574713892</v>
      </c>
    </row>
    <row r="122" spans="1:8" x14ac:dyDescent="0.25">
      <c r="A122" t="s">
        <v>589</v>
      </c>
      <c r="B122">
        <v>17.539829999999998</v>
      </c>
      <c r="C122">
        <v>0.72719500000000004</v>
      </c>
      <c r="D122">
        <v>1.0949789999999999</v>
      </c>
      <c r="E122">
        <v>2.0871000000000001E-2</v>
      </c>
      <c r="F122">
        <v>41.742369007396299</v>
      </c>
      <c r="G122">
        <v>1.5070192901288699</v>
      </c>
      <c r="H122">
        <v>0.4927530458308898</v>
      </c>
    </row>
    <row r="123" spans="1:8" x14ac:dyDescent="0.25">
      <c r="A123" t="s">
        <v>591</v>
      </c>
      <c r="B123">
        <v>17.169419999999999</v>
      </c>
      <c r="C123">
        <v>0.77369500000000002</v>
      </c>
      <c r="D123">
        <v>1.0654570000000001</v>
      </c>
      <c r="E123">
        <v>2.2797000000000001E-2</v>
      </c>
      <c r="F123">
        <v>42.078551836977098</v>
      </c>
      <c r="G123">
        <v>1.63858850563782</v>
      </c>
      <c r="H123">
        <v>0.5040622673827313</v>
      </c>
    </row>
    <row r="124" spans="1:8" x14ac:dyDescent="0.25">
      <c r="A124" t="s">
        <v>593</v>
      </c>
      <c r="B124">
        <v>17.61214</v>
      </c>
      <c r="C124">
        <v>0.86357300000000004</v>
      </c>
      <c r="D124">
        <v>1.081418</v>
      </c>
      <c r="E124">
        <v>2.5398E-2</v>
      </c>
      <c r="F124">
        <v>42.496730026348303</v>
      </c>
      <c r="G124">
        <v>1.64414733868456</v>
      </c>
      <c r="H124">
        <v>0.63346766373957719</v>
      </c>
    </row>
    <row r="125" spans="1:8" x14ac:dyDescent="0.25">
      <c r="A125" t="s">
        <v>597</v>
      </c>
      <c r="B125">
        <v>22.78811</v>
      </c>
      <c r="C125">
        <v>0.93130500000000005</v>
      </c>
      <c r="D125">
        <v>1.207813</v>
      </c>
      <c r="E125">
        <v>2.3496E-2</v>
      </c>
      <c r="F125">
        <v>49.272419557842902</v>
      </c>
      <c r="G125">
        <v>1.7278713855536401</v>
      </c>
      <c r="H125">
        <v>0.51500734879801191</v>
      </c>
    </row>
    <row r="126" spans="1:8" x14ac:dyDescent="0.25">
      <c r="A126" t="s">
        <v>599</v>
      </c>
      <c r="B126">
        <v>27.039629999999999</v>
      </c>
      <c r="C126">
        <v>1.1997800000000001</v>
      </c>
      <c r="D126">
        <v>1.3036989999999999</v>
      </c>
      <c r="E126">
        <v>3.3016999999999998E-2</v>
      </c>
      <c r="F126">
        <v>54.139419020568504</v>
      </c>
      <c r="G126">
        <v>1.9088941861455599</v>
      </c>
      <c r="H126">
        <v>0.60824444307298209</v>
      </c>
    </row>
    <row r="127" spans="1:8" x14ac:dyDescent="0.25">
      <c r="A127" t="s">
        <v>601</v>
      </c>
      <c r="B127">
        <v>20.90521</v>
      </c>
      <c r="C127">
        <v>1.0604009999999999</v>
      </c>
      <c r="D127">
        <v>1.1916089999999999</v>
      </c>
      <c r="E127">
        <v>2.7921000000000001E-2</v>
      </c>
      <c r="F127">
        <v>45.791919838883203</v>
      </c>
      <c r="G127">
        <v>1.8914444403727699</v>
      </c>
      <c r="H127">
        <v>0.59562853313912067</v>
      </c>
    </row>
    <row r="128" spans="1:8" x14ac:dyDescent="0.25">
      <c r="A128" t="s">
        <v>603</v>
      </c>
      <c r="B128">
        <v>15.93404</v>
      </c>
      <c r="C128">
        <v>0.77210400000000001</v>
      </c>
      <c r="D128">
        <v>1.08128</v>
      </c>
      <c r="E128">
        <v>2.5935E-2</v>
      </c>
      <c r="F128">
        <v>38.4370416051365</v>
      </c>
      <c r="G128">
        <v>1.49738314479933</v>
      </c>
      <c r="H128">
        <v>0.60472823531822906</v>
      </c>
    </row>
    <row r="129" spans="1:8" x14ac:dyDescent="0.25">
      <c r="A129" t="s">
        <v>605</v>
      </c>
      <c r="B129">
        <v>15.700950000000001</v>
      </c>
      <c r="C129">
        <v>0.75757300000000005</v>
      </c>
      <c r="D129">
        <v>1.07396</v>
      </c>
      <c r="E129">
        <v>2.1368000000000002E-2</v>
      </c>
      <c r="F129">
        <v>38.144925354684403</v>
      </c>
      <c r="G129">
        <v>1.51450357033951</v>
      </c>
      <c r="H129">
        <v>0.59767593311802836</v>
      </c>
    </row>
    <row r="130" spans="1:8" x14ac:dyDescent="0.25">
      <c r="A130" t="s">
        <v>607</v>
      </c>
      <c r="B130">
        <v>23.864450000000001</v>
      </c>
      <c r="C130">
        <v>1.1187210000000001</v>
      </c>
      <c r="D130">
        <v>1.2436160000000001</v>
      </c>
      <c r="E130">
        <v>2.5527000000000001E-2</v>
      </c>
      <c r="F130">
        <v>50.145961379133702</v>
      </c>
      <c r="G130">
        <v>2.0141070198698601</v>
      </c>
      <c r="H130">
        <v>0.52256815039669235</v>
      </c>
    </row>
    <row r="131" spans="1:8" x14ac:dyDescent="0.25">
      <c r="A131" t="s">
        <v>609</v>
      </c>
      <c r="B131">
        <v>17.48761</v>
      </c>
      <c r="C131">
        <v>0.83965199999999995</v>
      </c>
      <c r="D131">
        <v>1.0885609999999999</v>
      </c>
      <c r="E131">
        <v>2.2984999999999998E-2</v>
      </c>
      <c r="F131">
        <v>41.904496199326701</v>
      </c>
      <c r="G131">
        <v>1.72316569014906</v>
      </c>
      <c r="H131">
        <v>0.5228958463130885</v>
      </c>
    </row>
    <row r="132" spans="1:8" x14ac:dyDescent="0.25">
      <c r="A132" t="s">
        <v>611</v>
      </c>
      <c r="B132">
        <v>10.580500000000001</v>
      </c>
      <c r="C132">
        <v>1.0077719999999999</v>
      </c>
      <c r="D132">
        <v>0.92901800000000001</v>
      </c>
      <c r="E132">
        <v>3.1116999999999999E-2</v>
      </c>
      <c r="F132">
        <v>29.058349134759101</v>
      </c>
      <c r="G132">
        <v>2.2582834643274401</v>
      </c>
      <c r="H132">
        <v>0.65762088093487991</v>
      </c>
    </row>
    <row r="133" spans="1:8" x14ac:dyDescent="0.25">
      <c r="A133" t="s">
        <v>615</v>
      </c>
      <c r="B133">
        <v>14.92155</v>
      </c>
      <c r="C133">
        <v>0.93765799999999999</v>
      </c>
      <c r="D133">
        <v>1.041002</v>
      </c>
      <c r="E133">
        <v>2.3671000000000001E-2</v>
      </c>
      <c r="F133">
        <v>37.4265852692252</v>
      </c>
      <c r="G133">
        <v>1.83930971884473</v>
      </c>
      <c r="H133">
        <v>0.71756998671449168</v>
      </c>
    </row>
    <row r="134" spans="1:8" x14ac:dyDescent="0.25">
      <c r="A134" t="s">
        <v>617</v>
      </c>
      <c r="B134">
        <v>22.009840000000001</v>
      </c>
      <c r="C134">
        <v>1.3399939999999999</v>
      </c>
      <c r="D134">
        <v>1.207033</v>
      </c>
      <c r="E134">
        <v>3.4424999999999997E-2</v>
      </c>
      <c r="F134">
        <v>47.557433918798303</v>
      </c>
      <c r="G134">
        <v>2.0773985052564701</v>
      </c>
      <c r="H134">
        <v>0.75211225369096046</v>
      </c>
    </row>
    <row r="135" spans="1:8" x14ac:dyDescent="0.25">
      <c r="A135" t="s">
        <v>619</v>
      </c>
      <c r="B135">
        <v>22.560580000000002</v>
      </c>
      <c r="C135">
        <v>0.93687100000000001</v>
      </c>
      <c r="D135">
        <v>1.213492</v>
      </c>
      <c r="E135">
        <v>2.4264999999999998E-2</v>
      </c>
      <c r="F135">
        <v>48.527054398563699</v>
      </c>
      <c r="G135">
        <v>1.74571518261547</v>
      </c>
      <c r="H135">
        <v>0.49988977762046738</v>
      </c>
    </row>
    <row r="136" spans="1:8" x14ac:dyDescent="0.25">
      <c r="A136" t="s">
        <v>621</v>
      </c>
      <c r="B136">
        <v>15.224159999999999</v>
      </c>
      <c r="C136">
        <v>0.77458000000000005</v>
      </c>
      <c r="D136">
        <v>1.046611</v>
      </c>
      <c r="E136">
        <v>2.4094999999999998E-2</v>
      </c>
      <c r="F136">
        <v>37.920950953419201</v>
      </c>
      <c r="G136">
        <v>1.5611509695358301</v>
      </c>
      <c r="H136">
        <v>0.60775876426455355</v>
      </c>
    </row>
    <row r="137" spans="1:8" x14ac:dyDescent="0.25">
      <c r="A137" t="s">
        <v>623</v>
      </c>
      <c r="B137">
        <v>13.347659999999999</v>
      </c>
      <c r="C137">
        <v>0.71525899999999998</v>
      </c>
      <c r="D137">
        <v>1.000656</v>
      </c>
      <c r="E137">
        <v>2.1106E-2</v>
      </c>
      <c r="F137">
        <v>34.794900669761198</v>
      </c>
      <c r="G137">
        <v>1.49028391550728</v>
      </c>
      <c r="H137">
        <v>0.6555878485009784</v>
      </c>
    </row>
    <row r="138" spans="1:8" x14ac:dyDescent="0.25">
      <c r="A138" t="s">
        <v>625</v>
      </c>
      <c r="B138">
        <v>17.147040000000001</v>
      </c>
      <c r="C138">
        <v>1.1465689999999999</v>
      </c>
      <c r="D138">
        <v>1.0845229999999999</v>
      </c>
      <c r="E138">
        <v>2.8788000000000001E-2</v>
      </c>
      <c r="F138">
        <v>41.263089646060997</v>
      </c>
      <c r="G138">
        <v>2.07803386236735</v>
      </c>
      <c r="H138">
        <v>0.74357571203753126</v>
      </c>
    </row>
    <row r="139" spans="1:8" x14ac:dyDescent="0.25">
      <c r="A139" t="s">
        <v>627</v>
      </c>
      <c r="B139">
        <v>8.8078959999999995</v>
      </c>
      <c r="C139">
        <v>0.75051100000000004</v>
      </c>
      <c r="D139">
        <v>0.89425399999999999</v>
      </c>
      <c r="E139">
        <v>2.7275000000000001E-2</v>
      </c>
      <c r="F139">
        <v>25.431598360211801</v>
      </c>
      <c r="G139">
        <v>1.6604009194778899</v>
      </c>
      <c r="H139">
        <v>0.76021937145374785</v>
      </c>
    </row>
    <row r="140" spans="1:8" x14ac:dyDescent="0.25">
      <c r="A140" t="s">
        <v>629</v>
      </c>
      <c r="B140">
        <v>19.189440000000001</v>
      </c>
      <c r="C140">
        <v>0.81632099999999996</v>
      </c>
      <c r="D140">
        <v>1.147138</v>
      </c>
      <c r="E140">
        <v>2.3025E-2</v>
      </c>
      <c r="F140">
        <v>43.668815894576703</v>
      </c>
      <c r="G140">
        <v>1.52614163507321</v>
      </c>
      <c r="H140">
        <v>0.58040833466153097</v>
      </c>
    </row>
    <row r="141" spans="1:8" x14ac:dyDescent="0.25">
      <c r="A141" t="s">
        <v>633</v>
      </c>
      <c r="B141">
        <v>15.424239999999999</v>
      </c>
      <c r="C141">
        <v>0.67503299999999999</v>
      </c>
      <c r="D141">
        <v>1.0345789999999999</v>
      </c>
      <c r="E141">
        <v>1.8782E-2</v>
      </c>
      <c r="F141">
        <v>38.951329223324599</v>
      </c>
      <c r="G141">
        <v>1.52030401816948</v>
      </c>
      <c r="H141">
        <v>0.45405186722933372</v>
      </c>
    </row>
    <row r="142" spans="1:8" x14ac:dyDescent="0.25">
      <c r="A142" t="s">
        <v>635</v>
      </c>
      <c r="B142">
        <v>13.614179999999999</v>
      </c>
      <c r="C142">
        <v>0.60491799999999996</v>
      </c>
      <c r="D142">
        <v>1.0133239999999999</v>
      </c>
      <c r="E142">
        <v>1.7482000000000001E-2</v>
      </c>
      <c r="F142">
        <v>35.012625003719002</v>
      </c>
      <c r="G142">
        <v>1.3348687305909499</v>
      </c>
      <c r="H142">
        <v>0.53380050182606997</v>
      </c>
    </row>
    <row r="143" spans="1:8" x14ac:dyDescent="0.25">
      <c r="A143" t="s">
        <v>637</v>
      </c>
      <c r="B143">
        <v>12.781969999999999</v>
      </c>
      <c r="C143">
        <v>0.60058500000000004</v>
      </c>
      <c r="D143">
        <v>0.99733899999999998</v>
      </c>
      <c r="E143">
        <v>1.8357999999999999E-2</v>
      </c>
      <c r="F143">
        <v>33.416552195838797</v>
      </c>
      <c r="G143">
        <v>1.30215854042172</v>
      </c>
      <c r="H143">
        <v>0.59436949872657086</v>
      </c>
    </row>
    <row r="144" spans="1:8" x14ac:dyDescent="0.25">
      <c r="A144" t="s">
        <v>639</v>
      </c>
      <c r="B144">
        <v>19.848510000000001</v>
      </c>
      <c r="C144">
        <v>1.039266</v>
      </c>
      <c r="D144">
        <v>1.1643479999999999</v>
      </c>
      <c r="E144">
        <v>3.1008000000000001E-2</v>
      </c>
      <c r="F144">
        <v>44.598844994875002</v>
      </c>
      <c r="G144">
        <v>1.77327014894774</v>
      </c>
      <c r="H144">
        <v>0.6704963144531958</v>
      </c>
    </row>
    <row r="145" spans="1:8" x14ac:dyDescent="0.25">
      <c r="A145" t="s">
        <v>641</v>
      </c>
      <c r="B145">
        <v>13.96865</v>
      </c>
      <c r="C145">
        <v>0.59209100000000003</v>
      </c>
      <c r="D145">
        <v>1.016316</v>
      </c>
      <c r="E145">
        <v>1.5848000000000001E-2</v>
      </c>
      <c r="F145">
        <v>35.894464571510298</v>
      </c>
      <c r="G145">
        <v>1.3463429556766799</v>
      </c>
      <c r="H145">
        <v>0.47880366065473379</v>
      </c>
    </row>
    <row r="146" spans="1:8" x14ac:dyDescent="0.25">
      <c r="A146" t="s">
        <v>643</v>
      </c>
      <c r="B146">
        <v>14.27374</v>
      </c>
      <c r="C146">
        <v>0.67933600000000005</v>
      </c>
      <c r="D146">
        <v>1.030872</v>
      </c>
      <c r="E146">
        <v>2.1392000000000001E-2</v>
      </c>
      <c r="F146">
        <v>36.152587232502299</v>
      </c>
      <c r="G146">
        <v>1.44846950955639</v>
      </c>
      <c r="H146">
        <v>0.55208750965075892</v>
      </c>
    </row>
    <row r="147" spans="1:8" x14ac:dyDescent="0.25">
      <c r="A147" t="s">
        <v>647</v>
      </c>
      <c r="B147">
        <v>13.295500000000001</v>
      </c>
      <c r="C147">
        <v>0.62010100000000001</v>
      </c>
      <c r="D147">
        <v>1.0029699999999999</v>
      </c>
      <c r="E147">
        <v>1.746E-2</v>
      </c>
      <c r="F147">
        <v>34.593190547047698</v>
      </c>
      <c r="G147">
        <v>1.3912061427773399</v>
      </c>
      <c r="H147">
        <v>0.53021390600505003</v>
      </c>
    </row>
    <row r="148" spans="1:8" x14ac:dyDescent="0.25">
      <c r="A148" t="s">
        <v>649</v>
      </c>
      <c r="B148">
        <v>13.12214</v>
      </c>
      <c r="C148">
        <v>0.79780200000000001</v>
      </c>
      <c r="D148">
        <v>0.99097900000000005</v>
      </c>
      <c r="E148">
        <v>2.257E-2</v>
      </c>
      <c r="F148">
        <v>34.520286792603102</v>
      </c>
      <c r="G148">
        <v>1.62030591978095</v>
      </c>
      <c r="H148">
        <v>0.72649855370007466</v>
      </c>
    </row>
    <row r="149" spans="1:8" x14ac:dyDescent="0.25">
      <c r="A149" t="s">
        <v>651</v>
      </c>
      <c r="B149">
        <v>21.08681</v>
      </c>
      <c r="C149">
        <v>1.0416559999999999</v>
      </c>
      <c r="D149">
        <v>1.182963</v>
      </c>
      <c r="E149">
        <v>2.4886999999999999E-2</v>
      </c>
      <c r="F149">
        <v>46.511101392851003</v>
      </c>
      <c r="G149">
        <v>1.8500149688009899</v>
      </c>
      <c r="H149">
        <v>0.62578965869796399</v>
      </c>
    </row>
    <row r="150" spans="1:8" x14ac:dyDescent="0.25">
      <c r="A150" t="s">
        <v>653</v>
      </c>
      <c r="B150">
        <v>19.282399999999999</v>
      </c>
      <c r="C150">
        <v>0.95449300000000004</v>
      </c>
      <c r="D150">
        <v>1.142539</v>
      </c>
      <c r="E150">
        <v>2.6928000000000001E-2</v>
      </c>
      <c r="F150">
        <v>44.031806940872301</v>
      </c>
      <c r="G150">
        <v>1.67158556056476</v>
      </c>
      <c r="H150">
        <v>0.67054862810841742</v>
      </c>
    </row>
    <row r="151" spans="1:8" x14ac:dyDescent="0.25">
      <c r="A151" t="s">
        <v>655</v>
      </c>
      <c r="B151">
        <v>16.74578</v>
      </c>
      <c r="C151">
        <v>0.86812199999999995</v>
      </c>
      <c r="D151">
        <v>1.0873949999999999</v>
      </c>
      <c r="E151">
        <v>2.2959E-2</v>
      </c>
      <c r="F151">
        <v>40.218604592491097</v>
      </c>
      <c r="G151">
        <v>1.7328874067723801</v>
      </c>
      <c r="H151">
        <v>0.58326173639647017</v>
      </c>
    </row>
    <row r="152" spans="1:8" x14ac:dyDescent="0.25">
      <c r="A152" t="s">
        <v>657</v>
      </c>
      <c r="B152">
        <v>14.60561</v>
      </c>
      <c r="C152">
        <v>0.60772999999999999</v>
      </c>
      <c r="D152">
        <v>1.036198</v>
      </c>
      <c r="E152">
        <v>1.9265999999999998E-2</v>
      </c>
      <c r="F152">
        <v>36.806397516144699</v>
      </c>
      <c r="G152">
        <v>1.3643969039877999</v>
      </c>
      <c r="H152">
        <v>0.45426988746582003</v>
      </c>
    </row>
    <row r="153" spans="1:8" x14ac:dyDescent="0.25">
      <c r="A153" t="s">
        <v>659</v>
      </c>
      <c r="B153">
        <v>18.937899999999999</v>
      </c>
      <c r="C153">
        <v>1.071871</v>
      </c>
      <c r="D153">
        <v>1.161659</v>
      </c>
      <c r="E153">
        <v>2.8496E-2</v>
      </c>
      <c r="F153">
        <v>42.614427197594701</v>
      </c>
      <c r="G153">
        <v>1.8529123950836</v>
      </c>
      <c r="H153">
        <v>0.68950464201308848</v>
      </c>
    </row>
    <row r="154" spans="1:8" x14ac:dyDescent="0.25">
      <c r="A154" t="s">
        <v>661</v>
      </c>
      <c r="B154">
        <v>18.285039999999999</v>
      </c>
      <c r="C154">
        <v>0.74430499999999999</v>
      </c>
      <c r="D154">
        <v>1.141124</v>
      </c>
      <c r="E154">
        <v>2.0341000000000001E-2</v>
      </c>
      <c r="F154">
        <v>41.8284085680625</v>
      </c>
      <c r="G154">
        <v>1.5039559576689501</v>
      </c>
      <c r="H154">
        <v>0.46989780382357615</v>
      </c>
    </row>
    <row r="155" spans="1:8" x14ac:dyDescent="0.25">
      <c r="A155" t="s">
        <v>665</v>
      </c>
      <c r="B155">
        <v>21.412240000000001</v>
      </c>
      <c r="C155">
        <v>1.0319100000000001</v>
      </c>
      <c r="D155">
        <v>1.183262</v>
      </c>
      <c r="E155">
        <v>2.5727E-2</v>
      </c>
      <c r="F155">
        <v>47.304726790462801</v>
      </c>
      <c r="G155">
        <v>1.8466862282157399</v>
      </c>
      <c r="H155">
        <v>0.60663197210184749</v>
      </c>
    </row>
    <row r="156" spans="1:8" x14ac:dyDescent="0.25">
      <c r="A156" t="s">
        <v>667</v>
      </c>
      <c r="B156">
        <v>26.125050000000002</v>
      </c>
      <c r="C156">
        <v>1.1949810000000001</v>
      </c>
      <c r="D156">
        <v>1.28908</v>
      </c>
      <c r="E156">
        <v>3.1628000000000003E-2</v>
      </c>
      <c r="F156">
        <v>52.893104838659298</v>
      </c>
      <c r="G156">
        <v>2.0278452005290899</v>
      </c>
      <c r="H156">
        <v>0.54548579718981505</v>
      </c>
    </row>
    <row r="157" spans="1:8" x14ac:dyDescent="0.25">
      <c r="A157" t="s">
        <v>669</v>
      </c>
      <c r="B157">
        <v>5.0638560000000004</v>
      </c>
      <c r="C157">
        <v>0.20279700000000001</v>
      </c>
      <c r="D157">
        <v>0.80810400000000004</v>
      </c>
      <c r="E157">
        <v>1.3951E-2</v>
      </c>
      <c r="F157">
        <v>16.1142598117003</v>
      </c>
      <c r="G157">
        <v>0.60283230162319301</v>
      </c>
      <c r="H157">
        <v>0.36331599592121167</v>
      </c>
    </row>
    <row r="158" spans="1:8" x14ac:dyDescent="0.25">
      <c r="A158" t="s">
        <v>672</v>
      </c>
      <c r="B158">
        <v>20.525790000000001</v>
      </c>
      <c r="C158">
        <v>1.2673099999999999</v>
      </c>
      <c r="D158">
        <v>1.189495</v>
      </c>
      <c r="E158">
        <v>3.6292999999999999E-2</v>
      </c>
      <c r="F158">
        <v>44.8700560602812</v>
      </c>
      <c r="G158">
        <v>2.1705841576329701</v>
      </c>
      <c r="H158">
        <v>0.63777343973345824</v>
      </c>
    </row>
    <row r="159" spans="1:8" x14ac:dyDescent="0.25">
      <c r="A159" t="s">
        <v>674</v>
      </c>
      <c r="B159">
        <v>19.547609999999999</v>
      </c>
      <c r="C159">
        <v>0.946241</v>
      </c>
      <c r="D159">
        <v>1.120155</v>
      </c>
      <c r="E159">
        <v>2.1916999999999999E-2</v>
      </c>
      <c r="F159">
        <v>45.451414405683003</v>
      </c>
      <c r="G159">
        <v>1.90616467114226</v>
      </c>
      <c r="H159">
        <v>0.5106082609616579</v>
      </c>
    </row>
    <row r="160" spans="1:8" x14ac:dyDescent="0.25">
      <c r="A160" t="s">
        <v>676</v>
      </c>
      <c r="B160">
        <v>12.336349999999999</v>
      </c>
      <c r="C160">
        <v>0.50434599999999996</v>
      </c>
      <c r="D160">
        <v>0.97282000000000002</v>
      </c>
      <c r="E160">
        <v>2.2540000000000001E-2</v>
      </c>
      <c r="F160">
        <v>33.110691897738199</v>
      </c>
      <c r="G160">
        <v>1.20245651329749</v>
      </c>
      <c r="H160">
        <v>0.4694549743445528</v>
      </c>
    </row>
    <row r="161" spans="1:8" x14ac:dyDescent="0.25">
      <c r="A161" t="s">
        <v>678</v>
      </c>
      <c r="B161">
        <v>25.430859999999999</v>
      </c>
      <c r="C161">
        <v>1.4452609999999999</v>
      </c>
      <c r="D161">
        <v>1.260286</v>
      </c>
      <c r="E161">
        <v>3.7566000000000002E-2</v>
      </c>
      <c r="F161">
        <v>52.653209199175201</v>
      </c>
      <c r="G161">
        <v>2.23136280946993</v>
      </c>
      <c r="H161">
        <v>0.68545661993752027</v>
      </c>
    </row>
    <row r="162" spans="1:8" x14ac:dyDescent="0.25">
      <c r="A162" t="s">
        <v>680</v>
      </c>
      <c r="B162">
        <v>21.556039999999999</v>
      </c>
      <c r="C162">
        <v>1.5416939999999999</v>
      </c>
      <c r="D162">
        <v>1.1767719999999999</v>
      </c>
      <c r="E162">
        <v>5.0818000000000002E-2</v>
      </c>
      <c r="F162">
        <v>47.962827938866802</v>
      </c>
      <c r="G162">
        <v>2.4192251838131602</v>
      </c>
      <c r="H162">
        <v>0.71811670999086197</v>
      </c>
    </row>
    <row r="163" spans="1:8" x14ac:dyDescent="0.25">
      <c r="A163" t="s">
        <v>682</v>
      </c>
      <c r="B163">
        <v>20.331019999999999</v>
      </c>
      <c r="C163">
        <v>1.4075150000000001</v>
      </c>
      <c r="D163">
        <v>1.1585669999999999</v>
      </c>
      <c r="E163">
        <v>4.2592999999999999E-2</v>
      </c>
      <c r="F163">
        <v>45.881956334072598</v>
      </c>
      <c r="G163">
        <v>1.9850768595515</v>
      </c>
      <c r="H163">
        <v>0.8393442434962457</v>
      </c>
    </row>
    <row r="164" spans="1:8" x14ac:dyDescent="0.25">
      <c r="A164" t="s">
        <v>684</v>
      </c>
      <c r="B164">
        <v>27.308900000000001</v>
      </c>
      <c r="C164">
        <v>1.9481839999999999</v>
      </c>
      <c r="D164">
        <v>1.3137319999999999</v>
      </c>
      <c r="E164">
        <v>4.8661000000000003E-2</v>
      </c>
      <c r="F164">
        <v>53.9507120248578</v>
      </c>
      <c r="G164">
        <v>2.68813982975785</v>
      </c>
      <c r="H164">
        <v>0.75283410212381574</v>
      </c>
    </row>
    <row r="165" spans="1:8" x14ac:dyDescent="0.25">
      <c r="A165" t="s">
        <v>686</v>
      </c>
      <c r="B165">
        <v>16.785830000000001</v>
      </c>
      <c r="C165">
        <v>1.166873</v>
      </c>
      <c r="D165">
        <v>1.0756650000000001</v>
      </c>
      <c r="E165">
        <v>3.6717E-2</v>
      </c>
      <c r="F165">
        <v>40.767005092459002</v>
      </c>
      <c r="G165">
        <v>2.2159145113447498</v>
      </c>
      <c r="H165">
        <v>0.6412113437826179</v>
      </c>
    </row>
    <row r="166" spans="1:8" x14ac:dyDescent="0.25">
      <c r="A166" t="s">
        <v>688</v>
      </c>
      <c r="B166">
        <v>19.31625</v>
      </c>
      <c r="C166">
        <v>1.0002850000000001</v>
      </c>
      <c r="D166">
        <v>1.1490450000000001</v>
      </c>
      <c r="E166">
        <v>2.9529E-2</v>
      </c>
      <c r="F166">
        <v>43.735221697151502</v>
      </c>
      <c r="G166">
        <v>1.82955592563478</v>
      </c>
      <c r="H166">
        <v>0.59817841653489245</v>
      </c>
    </row>
    <row r="167" spans="1:8" x14ac:dyDescent="0.25">
      <c r="A167" t="s">
        <v>690</v>
      </c>
      <c r="B167">
        <v>16.65399</v>
      </c>
      <c r="C167">
        <v>0.90551300000000001</v>
      </c>
      <c r="D167">
        <v>1.0530870000000001</v>
      </c>
      <c r="E167">
        <v>2.6896E-2</v>
      </c>
      <c r="F167">
        <v>41.2671705212395</v>
      </c>
      <c r="G167">
        <v>1.8998760587933701</v>
      </c>
      <c r="H167">
        <v>0.53615616161183288</v>
      </c>
    </row>
    <row r="168" spans="1:8" x14ac:dyDescent="0.25">
      <c r="A168" t="s">
        <v>692</v>
      </c>
      <c r="B168">
        <v>18.12454</v>
      </c>
      <c r="C168">
        <v>1.1957880000000001</v>
      </c>
      <c r="D168">
        <v>1.0940540000000001</v>
      </c>
      <c r="E168">
        <v>3.1545999999999998E-2</v>
      </c>
      <c r="F168">
        <v>43.083349143343703</v>
      </c>
      <c r="G168">
        <v>2.09211278578932</v>
      </c>
      <c r="H168">
        <v>0.7428189712810308</v>
      </c>
    </row>
    <row r="169" spans="1:8" x14ac:dyDescent="0.25">
      <c r="A169" t="s">
        <v>694</v>
      </c>
      <c r="B169">
        <v>4.2249230000000004</v>
      </c>
      <c r="C169">
        <v>0.90557399999999999</v>
      </c>
      <c r="D169">
        <v>0.785439</v>
      </c>
      <c r="E169">
        <v>2.8889999999999999E-2</v>
      </c>
      <c r="F169">
        <v>13.8328360892702</v>
      </c>
      <c r="G169">
        <v>2.5805753035030601</v>
      </c>
      <c r="H169">
        <v>0.79227714209169919</v>
      </c>
    </row>
    <row r="170" spans="1:8" x14ac:dyDescent="0.25">
      <c r="A170" t="s">
        <v>696</v>
      </c>
      <c r="B170">
        <v>8.0284890000000004</v>
      </c>
      <c r="C170">
        <v>0.66171100000000005</v>
      </c>
      <c r="D170">
        <v>0.86982800000000005</v>
      </c>
      <c r="E170">
        <v>2.6383E-2</v>
      </c>
      <c r="F170">
        <v>23.007143093394198</v>
      </c>
      <c r="G170">
        <v>1.5139400819014399</v>
      </c>
      <c r="H170">
        <v>0.6838268030178638</v>
      </c>
    </row>
    <row r="171" spans="1:8" x14ac:dyDescent="0.25">
      <c r="A171" t="s">
        <v>698</v>
      </c>
      <c r="B171">
        <v>13.458729999999999</v>
      </c>
      <c r="C171">
        <v>0.66929799999999995</v>
      </c>
      <c r="D171">
        <v>0.99221999999999999</v>
      </c>
      <c r="E171">
        <v>2.23E-2</v>
      </c>
      <c r="F171">
        <v>34.330186797764199</v>
      </c>
      <c r="G171">
        <v>1.40008186246775</v>
      </c>
      <c r="H171">
        <v>0.58824295139305305</v>
      </c>
    </row>
    <row r="172" spans="1:8" x14ac:dyDescent="0.25">
      <c r="A172" t="s">
        <v>700</v>
      </c>
      <c r="B172">
        <v>17.59815</v>
      </c>
      <c r="C172">
        <v>1.138109</v>
      </c>
      <c r="D172">
        <v>1.102565</v>
      </c>
      <c r="E172">
        <v>2.9028999999999999E-2</v>
      </c>
      <c r="F172">
        <v>41.661159693820501</v>
      </c>
      <c r="G172">
        <v>2.1282907578404102</v>
      </c>
      <c r="H172">
        <v>0.66538073802049658</v>
      </c>
    </row>
    <row r="173" spans="1:8" x14ac:dyDescent="0.25">
      <c r="A173" t="s">
        <v>702</v>
      </c>
      <c r="B173">
        <v>25.739940000000001</v>
      </c>
      <c r="C173">
        <v>1.4894529999999999</v>
      </c>
      <c r="D173">
        <v>1.2794509999999999</v>
      </c>
      <c r="E173">
        <v>3.5400000000000001E-2</v>
      </c>
      <c r="F173">
        <v>52.440110943646197</v>
      </c>
      <c r="G173">
        <v>2.2340057353518699</v>
      </c>
      <c r="H173">
        <v>0.71800171352637532</v>
      </c>
    </row>
    <row r="174" spans="1:8" x14ac:dyDescent="0.25">
      <c r="A174" t="s">
        <v>704</v>
      </c>
      <c r="B174">
        <v>23.338139999999999</v>
      </c>
      <c r="C174">
        <v>1.230202</v>
      </c>
      <c r="D174">
        <v>1.2254719999999999</v>
      </c>
      <c r="E174">
        <v>3.2476999999999999E-2</v>
      </c>
      <c r="F174">
        <v>49.740508078274097</v>
      </c>
      <c r="G174">
        <v>2.0622847801018298</v>
      </c>
      <c r="H174">
        <v>0.63061981574667358</v>
      </c>
    </row>
    <row r="175" spans="1:8" x14ac:dyDescent="0.25">
      <c r="A175" t="s">
        <v>706</v>
      </c>
      <c r="B175">
        <v>17.25132</v>
      </c>
      <c r="C175">
        <v>1.0326329999999999</v>
      </c>
      <c r="D175">
        <v>1.0788850000000001</v>
      </c>
      <c r="E175">
        <v>3.6922000000000003E-2</v>
      </c>
      <c r="F175">
        <v>41.903528770126897</v>
      </c>
      <c r="G175">
        <v>2.0143602819306801</v>
      </c>
      <c r="H175">
        <v>0.59637058185964908</v>
      </c>
    </row>
    <row r="176" spans="1:8" x14ac:dyDescent="0.25">
      <c r="A176" t="s">
        <v>708</v>
      </c>
      <c r="B176">
        <v>21.232220000000002</v>
      </c>
      <c r="C176">
        <v>1.479282</v>
      </c>
      <c r="D176">
        <v>1.1768419999999999</v>
      </c>
      <c r="E176">
        <v>4.4331000000000002E-2</v>
      </c>
      <c r="F176">
        <v>47.062288430176601</v>
      </c>
      <c r="G176">
        <v>2.1935679423387402</v>
      </c>
      <c r="H176">
        <v>0.78122480122369364</v>
      </c>
    </row>
    <row r="177" spans="1:8" x14ac:dyDescent="0.25">
      <c r="A177" t="s">
        <v>710</v>
      </c>
      <c r="B177">
        <v>15.516489999999999</v>
      </c>
      <c r="C177">
        <v>1.022996</v>
      </c>
      <c r="D177">
        <v>1.049914</v>
      </c>
      <c r="E177">
        <v>3.3709000000000003E-2</v>
      </c>
      <c r="F177">
        <v>38.409651603058997</v>
      </c>
      <c r="G177">
        <v>1.8537069693534201</v>
      </c>
      <c r="H177">
        <v>0.72005273440153938</v>
      </c>
    </row>
    <row r="178" spans="1:8" x14ac:dyDescent="0.25">
      <c r="A178" t="s">
        <v>712</v>
      </c>
      <c r="B178">
        <v>16.115500000000001</v>
      </c>
      <c r="C178">
        <v>0.81124399999999997</v>
      </c>
      <c r="D178">
        <v>1.0749040000000001</v>
      </c>
      <c r="E178">
        <v>3.0939999999999999E-2</v>
      </c>
      <c r="F178">
        <v>39.571387568255403</v>
      </c>
      <c r="G178">
        <v>1.6136624260566099</v>
      </c>
      <c r="H178">
        <v>0.58651488407588714</v>
      </c>
    </row>
    <row r="179" spans="1:8" x14ac:dyDescent="0.25">
      <c r="A179" t="s">
        <v>714</v>
      </c>
      <c r="B179">
        <v>21.742709999999999</v>
      </c>
      <c r="C179">
        <v>0.86227699999999996</v>
      </c>
      <c r="D179">
        <v>1.1755850000000001</v>
      </c>
      <c r="E179">
        <v>2.4983000000000002E-2</v>
      </c>
      <c r="F179">
        <v>48.170175655590498</v>
      </c>
      <c r="G179">
        <v>1.83170575240222</v>
      </c>
      <c r="H179">
        <v>0.34317011590039098</v>
      </c>
    </row>
    <row r="180" spans="1:8" x14ac:dyDescent="0.25">
      <c r="A180" t="s">
        <v>716</v>
      </c>
      <c r="B180">
        <v>17.352340000000002</v>
      </c>
      <c r="C180">
        <v>0.86960000000000004</v>
      </c>
      <c r="D180">
        <v>1.0703009999999999</v>
      </c>
      <c r="E180">
        <v>3.5159000000000003E-2</v>
      </c>
      <c r="F180">
        <v>42.287510415379998</v>
      </c>
      <c r="G180">
        <v>1.81316420509233</v>
      </c>
      <c r="H180">
        <v>0.53215252202008789</v>
      </c>
    </row>
    <row r="181" spans="1:8" x14ac:dyDescent="0.25">
      <c r="A181" t="s">
        <v>718</v>
      </c>
      <c r="B181">
        <v>24.587009999999999</v>
      </c>
      <c r="C181">
        <v>1.1430769999999999</v>
      </c>
      <c r="D181">
        <v>1.2343059999999999</v>
      </c>
      <c r="E181">
        <v>3.4063999999999997E-2</v>
      </c>
      <c r="F181">
        <v>52.156218245207903</v>
      </c>
      <c r="G181">
        <v>1.9479901223276599</v>
      </c>
      <c r="H181">
        <v>0.59549493809803589</v>
      </c>
    </row>
    <row r="182" spans="1:8" x14ac:dyDescent="0.25">
      <c r="A182" t="s">
        <v>720</v>
      </c>
      <c r="B182">
        <v>17.053560000000001</v>
      </c>
      <c r="C182">
        <v>0.72635300000000003</v>
      </c>
      <c r="D182">
        <v>1.0750029999999999</v>
      </c>
      <c r="E182">
        <v>2.5309999999999999E-2</v>
      </c>
      <c r="F182">
        <v>41.490010429760602</v>
      </c>
      <c r="G182">
        <v>1.62303519200929</v>
      </c>
      <c r="H182">
        <v>0.41791421953535807</v>
      </c>
    </row>
    <row r="183" spans="1:8" x14ac:dyDescent="0.25">
      <c r="A183" t="s">
        <v>722</v>
      </c>
      <c r="B183">
        <v>18.763719999999999</v>
      </c>
      <c r="C183">
        <v>0.90663800000000005</v>
      </c>
      <c r="D183">
        <v>1.1470020000000001</v>
      </c>
      <c r="E183">
        <v>2.4905E-2</v>
      </c>
      <c r="F183">
        <v>42.637981434580603</v>
      </c>
      <c r="G183">
        <v>1.71086964059828</v>
      </c>
      <c r="H183">
        <v>0.57003287211880715</v>
      </c>
    </row>
    <row r="184" spans="1:8" x14ac:dyDescent="0.25">
      <c r="A184" t="s">
        <v>724</v>
      </c>
      <c r="B184">
        <v>17.134370000000001</v>
      </c>
      <c r="C184">
        <v>0.79431300000000005</v>
      </c>
      <c r="D184">
        <v>1.099375</v>
      </c>
      <c r="E184">
        <v>2.4466999999999999E-2</v>
      </c>
      <c r="F184">
        <v>40.674074440222803</v>
      </c>
      <c r="G184">
        <v>1.5791448801653001</v>
      </c>
      <c r="H184">
        <v>0.55103731515617271</v>
      </c>
    </row>
    <row r="185" spans="1:8" x14ac:dyDescent="0.25">
      <c r="A185" t="s">
        <v>726</v>
      </c>
      <c r="B185">
        <v>15.026719999999999</v>
      </c>
      <c r="C185">
        <v>0.68672500000000003</v>
      </c>
      <c r="D185">
        <v>1.043723</v>
      </c>
      <c r="E185">
        <v>2.2225000000000002E-2</v>
      </c>
      <c r="F185">
        <v>37.213297376566203</v>
      </c>
      <c r="G185">
        <v>1.42458478716512</v>
      </c>
      <c r="H185">
        <v>0.55394484823792567</v>
      </c>
    </row>
    <row r="186" spans="1:8" x14ac:dyDescent="0.25">
      <c r="A186" t="s">
        <v>728</v>
      </c>
      <c r="B186">
        <v>20.669689999999999</v>
      </c>
      <c r="C186">
        <v>0.904918</v>
      </c>
      <c r="D186">
        <v>1.160391</v>
      </c>
      <c r="E186">
        <v>3.5977000000000002E-2</v>
      </c>
      <c r="F186">
        <v>46.501691980765301</v>
      </c>
      <c r="G186">
        <v>1.7273878064972601</v>
      </c>
      <c r="H186">
        <v>0.5518282506978387</v>
      </c>
    </row>
    <row r="187" spans="1:8" x14ac:dyDescent="0.25">
      <c r="A187" t="s">
        <v>730</v>
      </c>
      <c r="B187">
        <v>21.647120000000001</v>
      </c>
      <c r="C187">
        <v>1.0142420000000001</v>
      </c>
      <c r="D187">
        <v>1.215117</v>
      </c>
      <c r="E187">
        <v>2.6915000000000001E-2</v>
      </c>
      <c r="F187">
        <v>46.333318140996901</v>
      </c>
      <c r="G187">
        <v>1.8308646055420801</v>
      </c>
      <c r="H187">
        <v>0.54173304491051499</v>
      </c>
    </row>
    <row r="188" spans="1:8" x14ac:dyDescent="0.25">
      <c r="A188" t="s">
        <v>732</v>
      </c>
      <c r="B188">
        <v>20.98723</v>
      </c>
      <c r="C188">
        <v>1.037426</v>
      </c>
      <c r="D188">
        <v>1.1523220000000001</v>
      </c>
      <c r="E188">
        <v>3.2924000000000002E-2</v>
      </c>
      <c r="F188">
        <v>47.468323198742297</v>
      </c>
      <c r="G188">
        <v>1.91663636869512</v>
      </c>
      <c r="H188">
        <v>0.57687385603610952</v>
      </c>
    </row>
    <row r="189" spans="1:8" x14ac:dyDescent="0.25">
      <c r="A189" t="s">
        <v>734</v>
      </c>
      <c r="B189">
        <v>21.478750000000002</v>
      </c>
      <c r="C189">
        <v>1.155565</v>
      </c>
      <c r="D189">
        <v>1.194326</v>
      </c>
      <c r="E189">
        <v>3.2842000000000003E-2</v>
      </c>
      <c r="F189">
        <v>46.797738653049898</v>
      </c>
      <c r="G189">
        <v>2.0280622747172501</v>
      </c>
      <c r="H189">
        <v>0.59907389269608491</v>
      </c>
    </row>
    <row r="190" spans="1:8" x14ac:dyDescent="0.25">
      <c r="A190" t="s">
        <v>738</v>
      </c>
      <c r="B190">
        <v>26.790099999999999</v>
      </c>
      <c r="C190">
        <v>1.3046390000000001</v>
      </c>
      <c r="D190">
        <v>1.3138780000000001</v>
      </c>
      <c r="E190">
        <v>2.8076E-2</v>
      </c>
      <c r="F190">
        <v>53.0873226497622</v>
      </c>
      <c r="G190">
        <v>2.0728239220829998</v>
      </c>
      <c r="H190">
        <v>0.62636072149773991</v>
      </c>
    </row>
    <row r="191" spans="1:8" x14ac:dyDescent="0.25">
      <c r="A191" t="s">
        <v>740</v>
      </c>
      <c r="B191">
        <v>19.812850000000001</v>
      </c>
      <c r="C191">
        <v>0.95101899999999995</v>
      </c>
      <c r="D191">
        <v>1.1781360000000001</v>
      </c>
      <c r="E191">
        <v>3.0809E-2</v>
      </c>
      <c r="F191">
        <v>43.688707301418702</v>
      </c>
      <c r="G191">
        <v>1.8275276539892</v>
      </c>
      <c r="H191">
        <v>0.49316002985148499</v>
      </c>
    </row>
    <row r="192" spans="1:8" x14ac:dyDescent="0.25">
      <c r="A192" t="s">
        <v>742</v>
      </c>
      <c r="B192">
        <v>23.319379999999999</v>
      </c>
      <c r="C192">
        <v>1.0527770000000001</v>
      </c>
      <c r="D192">
        <v>1.2274689999999999</v>
      </c>
      <c r="E192">
        <v>2.5610999999999998E-2</v>
      </c>
      <c r="F192">
        <v>49.469666404886503</v>
      </c>
      <c r="G192">
        <v>1.8105461537321399</v>
      </c>
      <c r="H192">
        <v>0.60193783172824977</v>
      </c>
    </row>
    <row r="193" spans="1:8" x14ac:dyDescent="0.25">
      <c r="A193" t="s">
        <v>744</v>
      </c>
      <c r="B193">
        <v>18.449449999999999</v>
      </c>
      <c r="C193">
        <v>0.84365800000000002</v>
      </c>
      <c r="D193">
        <v>1.125267</v>
      </c>
      <c r="E193">
        <v>3.2857999999999998E-2</v>
      </c>
      <c r="F193">
        <v>42.634800322086797</v>
      </c>
      <c r="G193">
        <v>1.56529073849989</v>
      </c>
      <c r="H193">
        <v>0.59755635849004829</v>
      </c>
    </row>
    <row r="194" spans="1:8" x14ac:dyDescent="0.25">
      <c r="A194" t="s">
        <v>746</v>
      </c>
      <c r="B194">
        <v>19.267579999999999</v>
      </c>
      <c r="C194">
        <v>0.90279600000000004</v>
      </c>
      <c r="D194">
        <v>1.1318790000000001</v>
      </c>
      <c r="E194">
        <v>2.5182E-2</v>
      </c>
      <c r="F194">
        <v>44.395475566874801</v>
      </c>
      <c r="G194">
        <v>1.8127745474981301</v>
      </c>
      <c r="H194">
        <v>0.49074221714602156</v>
      </c>
    </row>
    <row r="195" spans="1:8" x14ac:dyDescent="0.25">
      <c r="A195" t="s">
        <v>748</v>
      </c>
      <c r="B195">
        <v>20.457319999999999</v>
      </c>
      <c r="C195">
        <v>0.92110800000000004</v>
      </c>
      <c r="D195">
        <v>1.168803</v>
      </c>
      <c r="E195">
        <v>2.5718999999999999E-2</v>
      </c>
      <c r="F195">
        <v>45.599531836700798</v>
      </c>
      <c r="G195">
        <v>1.6751044638125601</v>
      </c>
      <c r="H195">
        <v>0.5864393556980545</v>
      </c>
    </row>
    <row r="196" spans="1:8" x14ac:dyDescent="0.25">
      <c r="A196" t="s">
        <v>750</v>
      </c>
      <c r="B196">
        <v>23.637170000000001</v>
      </c>
      <c r="C196">
        <v>0.96724299999999996</v>
      </c>
      <c r="D196">
        <v>1.2220759999999999</v>
      </c>
      <c r="E196">
        <v>2.8240000000000001E-2</v>
      </c>
      <c r="F196">
        <v>50.413601116737503</v>
      </c>
      <c r="G196">
        <v>1.90774461760051</v>
      </c>
      <c r="H196">
        <v>0.41056775626785258</v>
      </c>
    </row>
    <row r="197" spans="1:8" x14ac:dyDescent="0.25">
      <c r="A197" t="s">
        <v>752</v>
      </c>
      <c r="B197">
        <v>10.982379999999999</v>
      </c>
      <c r="C197">
        <v>0.89289099999999999</v>
      </c>
      <c r="D197">
        <v>0.93193300000000001</v>
      </c>
      <c r="E197">
        <v>3.5340999999999997E-2</v>
      </c>
      <c r="F197">
        <v>30.484334408975201</v>
      </c>
      <c r="G197">
        <v>1.82573545053533</v>
      </c>
      <c r="H197">
        <v>0.72626488701900305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Manbulloo S1 Organic Geochem</vt:lpstr>
      <vt:lpstr>Manbulloo S1 Inorganic Geochem</vt:lpstr>
      <vt:lpstr>Manbulloo S1 Isotope</vt:lpstr>
      <vt:lpstr>LV09 Organic Compilation</vt:lpstr>
      <vt:lpstr>LV09 Inorganic Geochem</vt:lpstr>
      <vt:lpstr>LV09 Inorganic Compilation</vt:lpstr>
      <vt:lpstr>LV09 Isotope</vt:lpstr>
      <vt:lpstr>Laser Geochem</vt:lpstr>
      <vt:lpstr>Laser Geochron</vt:lpstr>
      <vt:lpstr>Laser Standard Geochem</vt:lpstr>
      <vt:lpstr>Laser Standard Geochron</vt:lpstr>
      <vt:lpstr>Isotope Standard</vt:lpstr>
    </vt:vector>
  </TitlesOfParts>
  <Company>The University of Adelaide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Darwinaji Subarkah</dc:creator>
  <cp:lastModifiedBy>Darwinaji Subarkah</cp:lastModifiedBy>
  <dcterms:created xsi:type="dcterms:W3CDTF">2022-03-01T05:02:10Z</dcterms:created>
  <dcterms:modified xsi:type="dcterms:W3CDTF">2022-10-26T01:20:40Z</dcterms:modified>
</cp:coreProperties>
</file>