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a1066578/Box Sync/Adelaide/Fellowship/Admin/FInal rpeort/Cavagnaro et al. 2016 SF Hons/"/>
    </mc:Choice>
  </mc:AlternateContent>
  <bookViews>
    <workbookView xWindow="5580" yWindow="2360" windowWidth="23220" windowHeight="14100" xr2:uid="{96C1F18E-2192-9240-ADF5-E6229A95DBDB}"/>
  </bookViews>
  <sheets>
    <sheet name="READ ME" sheetId="2" r:id="rId1"/>
    <sheet name="DATA"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66" i="1" l="1"/>
  <c r="AH166" i="1"/>
  <c r="AJ166" i="1" s="1"/>
  <c r="AI165" i="1"/>
  <c r="AJ165" i="1" s="1"/>
  <c r="AH165" i="1"/>
  <c r="AI164" i="1"/>
  <c r="AH164" i="1"/>
  <c r="AI163" i="1"/>
  <c r="AH163" i="1"/>
  <c r="AI162" i="1"/>
  <c r="AH162" i="1"/>
  <c r="AJ162" i="1" s="1"/>
  <c r="AJ161" i="1"/>
  <c r="AI161" i="1"/>
  <c r="AH161" i="1"/>
  <c r="AI160" i="1"/>
  <c r="AH160" i="1"/>
  <c r="AI159" i="1"/>
  <c r="AH159" i="1"/>
  <c r="AJ159" i="1" s="1"/>
  <c r="AI158" i="1"/>
  <c r="AH158" i="1"/>
  <c r="AJ158" i="1" s="1"/>
  <c r="AI157" i="1"/>
  <c r="AH157" i="1"/>
  <c r="AJ157" i="1" s="1"/>
  <c r="AI156" i="1"/>
  <c r="AJ156" i="1" s="1"/>
  <c r="AH156" i="1"/>
  <c r="AI155" i="1"/>
  <c r="AH155" i="1"/>
  <c r="AJ155" i="1" s="1"/>
  <c r="AI154" i="1"/>
  <c r="AH154" i="1"/>
  <c r="AI153" i="1"/>
  <c r="AH153" i="1"/>
  <c r="AJ153" i="1" s="1"/>
  <c r="AI152" i="1"/>
  <c r="AH152" i="1"/>
  <c r="AI151" i="1"/>
  <c r="AH151" i="1"/>
  <c r="AJ151" i="1" s="1"/>
  <c r="AI150" i="1"/>
  <c r="AH150" i="1"/>
  <c r="AJ150" i="1" s="1"/>
  <c r="AI149" i="1"/>
  <c r="AJ149" i="1" s="1"/>
  <c r="AH149" i="1"/>
  <c r="AI148" i="1"/>
  <c r="AH148" i="1"/>
  <c r="AI147" i="1"/>
  <c r="AH147" i="1"/>
  <c r="AI146" i="1"/>
  <c r="AH146" i="1"/>
  <c r="AJ146" i="1" s="1"/>
  <c r="AJ145" i="1"/>
  <c r="AI145" i="1"/>
  <c r="AH145" i="1"/>
  <c r="AI144" i="1"/>
  <c r="AH144" i="1"/>
  <c r="AI143" i="1"/>
  <c r="AH143" i="1"/>
  <c r="AJ143" i="1" s="1"/>
  <c r="AI142" i="1"/>
  <c r="AH142" i="1"/>
  <c r="AJ142" i="1" s="1"/>
  <c r="AI141" i="1"/>
  <c r="AH141" i="1"/>
  <c r="AJ141" i="1" s="1"/>
  <c r="AI140" i="1"/>
  <c r="AJ140" i="1" s="1"/>
  <c r="AH140" i="1"/>
  <c r="AI139" i="1"/>
  <c r="AH139" i="1"/>
  <c r="AJ139" i="1" s="1"/>
  <c r="AI138" i="1"/>
  <c r="AH138" i="1"/>
  <c r="AI137" i="1"/>
  <c r="AH137" i="1"/>
  <c r="AJ137" i="1" s="1"/>
  <c r="AI136" i="1"/>
  <c r="AH136" i="1"/>
  <c r="AI135" i="1"/>
  <c r="AH135" i="1"/>
  <c r="AJ135" i="1" s="1"/>
  <c r="AI134" i="1"/>
  <c r="AH134" i="1"/>
  <c r="AJ134" i="1" s="1"/>
  <c r="AI133" i="1"/>
  <c r="AJ133" i="1" s="1"/>
  <c r="AH133" i="1"/>
  <c r="AI132" i="1"/>
  <c r="AH132" i="1"/>
  <c r="AI131" i="1"/>
  <c r="AH131" i="1"/>
  <c r="AI130" i="1"/>
  <c r="AH130" i="1"/>
  <c r="AJ130" i="1" s="1"/>
  <c r="AJ129" i="1"/>
  <c r="AI129" i="1"/>
  <c r="AH129" i="1"/>
  <c r="AI128" i="1"/>
  <c r="AH128" i="1"/>
  <c r="AI127" i="1"/>
  <c r="AH127" i="1"/>
  <c r="AJ127" i="1" s="1"/>
  <c r="AI126" i="1"/>
  <c r="AH126" i="1"/>
  <c r="AJ126" i="1" s="1"/>
  <c r="AI125" i="1"/>
  <c r="AH125" i="1"/>
  <c r="AJ125" i="1" s="1"/>
  <c r="AI124" i="1"/>
  <c r="AJ124" i="1" s="1"/>
  <c r="AH124" i="1"/>
  <c r="AI123" i="1"/>
  <c r="AH123" i="1"/>
  <c r="AJ123" i="1" s="1"/>
  <c r="AI122" i="1"/>
  <c r="AH122" i="1"/>
  <c r="AI121" i="1"/>
  <c r="AH121" i="1"/>
  <c r="AJ121" i="1" s="1"/>
  <c r="AI120" i="1"/>
  <c r="AH120" i="1"/>
  <c r="AI119" i="1"/>
  <c r="AH119" i="1"/>
  <c r="AJ119" i="1" s="1"/>
  <c r="AI118" i="1"/>
  <c r="AH118" i="1"/>
  <c r="AJ118" i="1" s="1"/>
  <c r="AI117" i="1"/>
  <c r="AJ117" i="1" s="1"/>
  <c r="AH117" i="1"/>
  <c r="AI116" i="1"/>
  <c r="AH116" i="1"/>
  <c r="AI115" i="1"/>
  <c r="AH115" i="1"/>
  <c r="AI114" i="1"/>
  <c r="AH114" i="1"/>
  <c r="AJ114" i="1" s="1"/>
  <c r="AJ113" i="1"/>
  <c r="AI113" i="1"/>
  <c r="AH113" i="1"/>
  <c r="AI112" i="1"/>
  <c r="AH112" i="1"/>
  <c r="AI111" i="1"/>
  <c r="AH111" i="1"/>
  <c r="AJ111" i="1" s="1"/>
  <c r="AI110" i="1"/>
  <c r="AH110" i="1"/>
  <c r="AJ110" i="1" s="1"/>
  <c r="AI109" i="1"/>
  <c r="AH109" i="1"/>
  <c r="AJ109" i="1" s="1"/>
  <c r="AI108" i="1"/>
  <c r="AJ108" i="1" s="1"/>
  <c r="AH108" i="1"/>
  <c r="AI107" i="1"/>
  <c r="AH107" i="1"/>
  <c r="AJ107" i="1" s="1"/>
  <c r="AI106" i="1"/>
  <c r="AH106" i="1"/>
  <c r="AI105" i="1"/>
  <c r="AH105" i="1"/>
  <c r="AJ105" i="1" s="1"/>
  <c r="AI104" i="1"/>
  <c r="AH104" i="1"/>
  <c r="AI103" i="1"/>
  <c r="AH103" i="1"/>
  <c r="AJ103" i="1" s="1"/>
  <c r="AI102" i="1"/>
  <c r="AH102" i="1"/>
  <c r="AJ102" i="1" s="1"/>
  <c r="AI101" i="1"/>
  <c r="AJ101" i="1" s="1"/>
  <c r="AH101" i="1"/>
  <c r="AI100" i="1"/>
  <c r="AH100" i="1"/>
  <c r="AI99" i="1"/>
  <c r="AH99" i="1"/>
  <c r="AI98" i="1"/>
  <c r="AH98" i="1"/>
  <c r="AJ98" i="1" s="1"/>
  <c r="AJ97" i="1"/>
  <c r="AI97" i="1"/>
  <c r="AH97" i="1"/>
  <c r="AI96" i="1"/>
  <c r="AH96" i="1"/>
  <c r="AI95" i="1"/>
  <c r="AH95" i="1"/>
  <c r="AJ95" i="1" s="1"/>
  <c r="AI94" i="1"/>
  <c r="AH94" i="1"/>
  <c r="AJ94" i="1" s="1"/>
  <c r="AI93" i="1"/>
  <c r="AH93" i="1"/>
  <c r="AJ93" i="1" s="1"/>
  <c r="AI92" i="1"/>
  <c r="AJ92" i="1" s="1"/>
  <c r="AH92" i="1"/>
  <c r="AI91" i="1"/>
  <c r="AH91" i="1"/>
  <c r="AJ91" i="1" s="1"/>
  <c r="AI90" i="1"/>
  <c r="AH90" i="1"/>
  <c r="AI89" i="1"/>
  <c r="AH89" i="1"/>
  <c r="AJ89" i="1" s="1"/>
  <c r="AI88" i="1"/>
  <c r="AH88" i="1"/>
  <c r="AI87" i="1"/>
  <c r="AH87" i="1"/>
  <c r="AJ87" i="1" s="1"/>
  <c r="U82" i="1"/>
  <c r="T82" i="1"/>
  <c r="U81" i="1"/>
  <c r="T81" i="1"/>
  <c r="U80" i="1"/>
  <c r="T80" i="1"/>
  <c r="U79" i="1"/>
  <c r="T79" i="1"/>
  <c r="U78" i="1"/>
  <c r="T78" i="1"/>
  <c r="U77" i="1"/>
  <c r="T77" i="1"/>
  <c r="U76" i="1"/>
  <c r="T76" i="1"/>
  <c r="U75" i="1"/>
  <c r="T75" i="1"/>
  <c r="U74" i="1"/>
  <c r="T74" i="1"/>
  <c r="U73" i="1"/>
  <c r="T73" i="1"/>
  <c r="U72" i="1"/>
  <c r="T72" i="1"/>
  <c r="U71" i="1"/>
  <c r="T71" i="1"/>
  <c r="U70" i="1"/>
  <c r="T70" i="1"/>
  <c r="U69" i="1"/>
  <c r="T69" i="1"/>
  <c r="U68" i="1"/>
  <c r="T68" i="1"/>
  <c r="U67" i="1"/>
  <c r="T67" i="1"/>
  <c r="U66" i="1"/>
  <c r="T66" i="1"/>
  <c r="U65" i="1"/>
  <c r="T65" i="1"/>
  <c r="U64" i="1"/>
  <c r="T64" i="1"/>
  <c r="U63" i="1"/>
  <c r="T63" i="1"/>
  <c r="U62" i="1"/>
  <c r="T62" i="1"/>
  <c r="U61" i="1"/>
  <c r="T61" i="1"/>
  <c r="U60" i="1"/>
  <c r="T60" i="1"/>
  <c r="U59" i="1"/>
  <c r="T59" i="1"/>
  <c r="U58" i="1"/>
  <c r="T58" i="1"/>
  <c r="U57" i="1"/>
  <c r="T57" i="1"/>
  <c r="U56" i="1"/>
  <c r="T56" i="1"/>
  <c r="U55" i="1"/>
  <c r="T55" i="1"/>
  <c r="U54" i="1"/>
  <c r="T54" i="1"/>
  <c r="U53" i="1"/>
  <c r="T53" i="1"/>
  <c r="U52" i="1"/>
  <c r="T52" i="1"/>
  <c r="U51" i="1"/>
  <c r="T51" i="1"/>
  <c r="U50" i="1"/>
  <c r="T50" i="1"/>
  <c r="U49" i="1"/>
  <c r="T49" i="1"/>
  <c r="U48" i="1"/>
  <c r="T48" i="1"/>
  <c r="U47" i="1"/>
  <c r="T47" i="1"/>
  <c r="U46" i="1"/>
  <c r="T46" i="1"/>
  <c r="U45" i="1"/>
  <c r="T45" i="1"/>
  <c r="U44" i="1"/>
  <c r="T44" i="1"/>
  <c r="U43" i="1"/>
  <c r="T43" i="1"/>
  <c r="U42" i="1"/>
  <c r="T42" i="1"/>
  <c r="U41" i="1"/>
  <c r="T41" i="1"/>
  <c r="U40" i="1"/>
  <c r="T40" i="1"/>
  <c r="U39" i="1"/>
  <c r="T39" i="1"/>
  <c r="U38" i="1"/>
  <c r="T38" i="1"/>
  <c r="U37" i="1"/>
  <c r="T37" i="1"/>
  <c r="U36" i="1"/>
  <c r="T36" i="1"/>
  <c r="U35" i="1"/>
  <c r="T35" i="1"/>
  <c r="U34" i="1"/>
  <c r="T34" i="1"/>
  <c r="U33" i="1"/>
  <c r="T33" i="1"/>
  <c r="U32" i="1"/>
  <c r="T32" i="1"/>
  <c r="U31" i="1"/>
  <c r="T31" i="1"/>
  <c r="U30" i="1"/>
  <c r="T30" i="1"/>
  <c r="U29" i="1"/>
  <c r="T29" i="1"/>
  <c r="U28" i="1"/>
  <c r="T28" i="1"/>
  <c r="U27" i="1"/>
  <c r="T27" i="1"/>
  <c r="U26" i="1"/>
  <c r="T26" i="1"/>
  <c r="U25" i="1"/>
  <c r="T25" i="1"/>
  <c r="U24" i="1"/>
  <c r="T24" i="1"/>
  <c r="U23" i="1"/>
  <c r="T23" i="1"/>
  <c r="U22" i="1"/>
  <c r="T22" i="1"/>
  <c r="U21" i="1"/>
  <c r="T21" i="1"/>
  <c r="U20" i="1"/>
  <c r="T20" i="1"/>
  <c r="U19" i="1"/>
  <c r="T19" i="1"/>
  <c r="U18" i="1"/>
  <c r="T18" i="1"/>
  <c r="U17" i="1"/>
  <c r="T17" i="1"/>
  <c r="U16" i="1"/>
  <c r="T16" i="1"/>
  <c r="U15" i="1"/>
  <c r="T15" i="1"/>
  <c r="U14" i="1"/>
  <c r="T14" i="1"/>
  <c r="U13" i="1"/>
  <c r="T13" i="1"/>
  <c r="U12" i="1"/>
  <c r="T12" i="1"/>
  <c r="U11" i="1"/>
  <c r="T11" i="1"/>
  <c r="U10" i="1"/>
  <c r="T10" i="1"/>
  <c r="U9" i="1"/>
  <c r="T9" i="1"/>
  <c r="U8" i="1"/>
  <c r="T8" i="1"/>
  <c r="U7" i="1"/>
  <c r="T7" i="1"/>
  <c r="U6" i="1"/>
  <c r="T6" i="1"/>
  <c r="U5" i="1"/>
  <c r="T5" i="1"/>
  <c r="U4" i="1"/>
  <c r="T4" i="1"/>
  <c r="U3" i="1"/>
  <c r="T3" i="1"/>
  <c r="AJ96" i="1" l="1"/>
  <c r="AJ144" i="1"/>
  <c r="AJ100" i="1"/>
  <c r="AJ116" i="1"/>
  <c r="AJ132" i="1"/>
  <c r="AJ148" i="1"/>
  <c r="AJ164" i="1"/>
  <c r="AJ112" i="1"/>
  <c r="AJ128" i="1"/>
  <c r="AJ160" i="1"/>
  <c r="AJ88" i="1"/>
  <c r="AJ90" i="1"/>
  <c r="AJ99" i="1"/>
  <c r="AJ104" i="1"/>
  <c r="AJ106" i="1"/>
  <c r="AJ115" i="1"/>
  <c r="AJ120" i="1"/>
  <c r="AJ122" i="1"/>
  <c r="AJ131" i="1"/>
  <c r="AJ136" i="1"/>
  <c r="AJ138" i="1"/>
  <c r="AJ147" i="1"/>
  <c r="AJ152" i="1"/>
  <c r="AJ154" i="1"/>
  <c r="AJ1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 Timothy Cavagnaro</author>
  </authors>
  <commentList>
    <comment ref="B86" authorId="0" shapeId="0" xr:uid="{952E1C3C-64BE-AA49-BE7F-C47427B90B77}">
      <text>
        <r>
          <rPr>
            <b/>
            <sz val="9"/>
            <color rgb="FF000000"/>
            <rFont val="Calibri"/>
            <family val="2"/>
          </rPr>
          <t>Dr Timothy Cavagnaro:</t>
        </r>
        <r>
          <rPr>
            <sz val="9"/>
            <color rgb="FF000000"/>
            <rFont val="Calibri"/>
            <family val="2"/>
          </rPr>
          <t xml:space="preserve">
</t>
        </r>
        <r>
          <rPr>
            <sz val="9"/>
            <color rgb="FF000000"/>
            <rFont val="Calibri"/>
            <family val="2"/>
          </rPr>
          <t>These codes were from Sarahs sheet and have been checked agains those provided by Pree.</t>
        </r>
      </text>
    </comment>
  </commentList>
</comments>
</file>

<file path=xl/sharedStrings.xml><?xml version="1.0" encoding="utf-8"?>
<sst xmlns="http://schemas.openxmlformats.org/spreadsheetml/2006/main" count="573" uniqueCount="149">
  <si>
    <t>Site</t>
  </si>
  <si>
    <t>Age</t>
  </si>
  <si>
    <t>Type</t>
  </si>
  <si>
    <t>Type with Pasture pairs convereted to P-F</t>
  </si>
  <si>
    <t>Plot</t>
  </si>
  <si>
    <t>Nitrate</t>
  </si>
  <si>
    <t>PMN</t>
  </si>
  <si>
    <t xml:space="preserve">Ammonium </t>
  </si>
  <si>
    <t>Canopy Cover (%)</t>
  </si>
  <si>
    <t>Bareground Cover (%)</t>
  </si>
  <si>
    <t>Leaf Litter Weight (g)</t>
  </si>
  <si>
    <t>Aboveground Biomass (g)</t>
  </si>
  <si>
    <t>Total C (%)</t>
  </si>
  <si>
    <t>Total N (%)</t>
  </si>
  <si>
    <t>C:N</t>
  </si>
  <si>
    <t>pH</t>
  </si>
  <si>
    <t>P (mg/kg) Colwell</t>
  </si>
  <si>
    <t>Fungal Biomass (nmnol per g)</t>
  </si>
  <si>
    <t>Bacterial Biomass</t>
  </si>
  <si>
    <t>Total Microbial Biomass</t>
  </si>
  <si>
    <t>F:B ratio</t>
  </si>
  <si>
    <t>Moisture Content (%)</t>
  </si>
  <si>
    <t>I</t>
  </si>
  <si>
    <t>P</t>
  </si>
  <si>
    <t>F</t>
  </si>
  <si>
    <t>J</t>
  </si>
  <si>
    <t>A</t>
  </si>
  <si>
    <t>B</t>
  </si>
  <si>
    <t>C</t>
  </si>
  <si>
    <t>D</t>
  </si>
  <si>
    <t>E</t>
  </si>
  <si>
    <t>G</t>
  </si>
  <si>
    <t>Remnant</t>
  </si>
  <si>
    <t>H</t>
  </si>
  <si>
    <t>Your Code</t>
  </si>
  <si>
    <t>C11:0</t>
  </si>
  <si>
    <t>2-OH-C10:0</t>
  </si>
  <si>
    <t>C12:0</t>
  </si>
  <si>
    <t>C13:0</t>
  </si>
  <si>
    <t>2-OH-C12:0</t>
  </si>
  <si>
    <t>3-OH-C12:0</t>
  </si>
  <si>
    <t>C14:0</t>
  </si>
  <si>
    <t>i-C15:0</t>
  </si>
  <si>
    <t>a-C15:0</t>
  </si>
  <si>
    <t>C15:0</t>
  </si>
  <si>
    <t>2-OH-C14:0</t>
  </si>
  <si>
    <t>3-OH-C14:0</t>
  </si>
  <si>
    <t>i-C16:0</t>
  </si>
  <si>
    <t>C16:1ω7cis</t>
  </si>
  <si>
    <t>?C16:1ω7trans</t>
  </si>
  <si>
    <t>C16:0</t>
  </si>
  <si>
    <t>iso-C17:0</t>
  </si>
  <si>
    <t>?a17:0</t>
  </si>
  <si>
    <t>C17:0cy</t>
  </si>
  <si>
    <t>C17:0</t>
  </si>
  <si>
    <t>2-OH-C16:0</t>
  </si>
  <si>
    <t>C18:2ω6,9 cis</t>
  </si>
  <si>
    <t>C18:1ω9cis</t>
  </si>
  <si>
    <t>C18:1ω9trans</t>
  </si>
  <si>
    <t>C18:0</t>
  </si>
  <si>
    <t>C19:0cy</t>
  </si>
  <si>
    <t>C19:0</t>
  </si>
  <si>
    <t>C20:0</t>
  </si>
  <si>
    <t>Total Bacteria (EeLing)</t>
  </si>
  <si>
    <t>Total Fungi (EeLing)</t>
  </si>
  <si>
    <t>B:F (EeLing)</t>
  </si>
  <si>
    <t>AP1</t>
  </si>
  <si>
    <t>AP2</t>
  </si>
  <si>
    <t>AP3</t>
  </si>
  <si>
    <t>AP4</t>
  </si>
  <si>
    <t>AF1</t>
  </si>
  <si>
    <t>AF2</t>
  </si>
  <si>
    <t>AF3</t>
  </si>
  <si>
    <t>AF4</t>
  </si>
  <si>
    <t>BP1</t>
  </si>
  <si>
    <t>BP2</t>
  </si>
  <si>
    <t>BP3</t>
  </si>
  <si>
    <t>BP4</t>
  </si>
  <si>
    <t>BF1</t>
  </si>
  <si>
    <t>BF2</t>
  </si>
  <si>
    <t>BF3</t>
  </si>
  <si>
    <t>BF4</t>
  </si>
  <si>
    <t>CP1</t>
  </si>
  <si>
    <t>CP2</t>
  </si>
  <si>
    <t>CP3</t>
  </si>
  <si>
    <t>CP4</t>
  </si>
  <si>
    <t>CF1</t>
  </si>
  <si>
    <t>CF2</t>
  </si>
  <si>
    <t>CF3</t>
  </si>
  <si>
    <t>CF4</t>
  </si>
  <si>
    <t>DP1</t>
  </si>
  <si>
    <t>DP2</t>
  </si>
  <si>
    <t>DP3</t>
  </si>
  <si>
    <t>DP4</t>
  </si>
  <si>
    <t>DF1</t>
  </si>
  <si>
    <t>DF2</t>
  </si>
  <si>
    <t>DF3</t>
  </si>
  <si>
    <t>DF4</t>
  </si>
  <si>
    <t>EP1</t>
  </si>
  <si>
    <t>EP2</t>
  </si>
  <si>
    <t>EP3</t>
  </si>
  <si>
    <t>EP4</t>
  </si>
  <si>
    <t>EF1</t>
  </si>
  <si>
    <t>EF2</t>
  </si>
  <si>
    <t>EF3</t>
  </si>
  <si>
    <t>EF4</t>
  </si>
  <si>
    <t>FP1</t>
  </si>
  <si>
    <t>FP2</t>
  </si>
  <si>
    <t>FP3</t>
  </si>
  <si>
    <t>FP4</t>
  </si>
  <si>
    <t>FF1</t>
  </si>
  <si>
    <t>FF2</t>
  </si>
  <si>
    <t>FF3</t>
  </si>
  <si>
    <t>FF4</t>
  </si>
  <si>
    <t>GP1</t>
  </si>
  <si>
    <t>GP2</t>
  </si>
  <si>
    <t>GP3</t>
  </si>
  <si>
    <t>GP4</t>
  </si>
  <si>
    <t>GF1</t>
  </si>
  <si>
    <t>GF2</t>
  </si>
  <si>
    <t>GF3</t>
  </si>
  <si>
    <t>GF4</t>
  </si>
  <si>
    <t>HP1</t>
  </si>
  <si>
    <t>HP2</t>
  </si>
  <si>
    <t>HP3</t>
  </si>
  <si>
    <t>HP4</t>
  </si>
  <si>
    <t>HF1</t>
  </si>
  <si>
    <t>HF2</t>
  </si>
  <si>
    <t>HF3</t>
  </si>
  <si>
    <t>HF4</t>
  </si>
  <si>
    <t>IP11</t>
  </si>
  <si>
    <t>IP12</t>
  </si>
  <si>
    <t>IP13</t>
  </si>
  <si>
    <t>IP14</t>
  </si>
  <si>
    <t>IP21</t>
  </si>
  <si>
    <t>IP22</t>
  </si>
  <si>
    <t>IP23</t>
  </si>
  <si>
    <t>IP24</t>
  </si>
  <si>
    <t>JP11</t>
  </si>
  <si>
    <t>JP12</t>
  </si>
  <si>
    <t>JP13</t>
  </si>
  <si>
    <t>JP14</t>
  </si>
  <si>
    <t>JP21</t>
  </si>
  <si>
    <t>JP22</t>
  </si>
  <si>
    <t>JP23</t>
  </si>
  <si>
    <t>JP24</t>
  </si>
  <si>
    <t>Monash…/hos completed/Sarah F…./Tims analysis/2 datasheetfitzpatrick WITH NEW PLFA DATA/Data to NEL</t>
  </si>
  <si>
    <t>UNITS mol/g</t>
  </si>
  <si>
    <t>We ask that prior to making use of the data in this file that the authors be contacted (timothy.cavagnaro@adelaide.edu.au or soilecology.org) so that any details of proposed use might be discussed. We ask this to ensure that data are used appropriately and any limitations or contetually relevent infomration associated with the are clealry understood and taken into account. Thank you in advance.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</si>
</sst>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theme="1"/>
      <name val="Calibri"/>
      <family val="2"/>
      <scheme val="minor"/>
    </font>
    <font>
      <sz val="11"/>
      <color rgb="FF000000"/>
      <name val="Calibri"/>
      <family val="2"/>
      <scheme val="minor"/>
    </font>
    <font>
      <b/>
      <sz val="11"/>
      <color theme="1"/>
      <name val="Calibri"/>
      <family val="2"/>
      <scheme val="minor"/>
    </font>
    <font>
      <b/>
      <sz val="9"/>
      <color rgb="FF000000"/>
      <name val="Calibri"/>
      <family val="2"/>
    </font>
    <font>
      <sz val="9"/>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
    <border>
      <left/>
      <right/>
      <top/>
      <bottom/>
      <diagonal/>
    </border>
  </borders>
  <cellStyleXfs count="1">
    <xf numFmtId="0" fontId="0" fillId="0" borderId="0"/>
  </cellStyleXfs>
  <cellXfs count="8">
    <xf numFmtId="0" fontId="0" fillId="0" borderId="0" xfId="0"/>
    <xf numFmtId="0" fontId="0" fillId="2" borderId="0" xfId="0" applyFill="1"/>
    <xf numFmtId="0" fontId="0" fillId="0" borderId="0" xfId="0" applyFill="1"/>
    <xf numFmtId="164" fontId="1" fillId="0" borderId="0" xfId="0" applyNumberFormat="1" applyFont="1" applyFill="1"/>
    <xf numFmtId="164" fontId="0" fillId="0" borderId="0" xfId="0" applyNumberFormat="1" applyFill="1"/>
    <xf numFmtId="164" fontId="2" fillId="3" borderId="0" xfId="0" applyNumberFormat="1" applyFont="1" applyFill="1" applyAlignment="1">
      <alignment horizontal="center" textRotation="90"/>
    </xf>
    <xf numFmtId="164" fontId="0" fillId="3" borderId="0" xfId="0" applyNumberFormat="1" applyFill="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369A-35A2-4F43-90EB-014F9DB75499}">
  <dimension ref="A1"/>
  <sheetViews>
    <sheetView tabSelected="1" workbookViewId="0"/>
  </sheetViews>
  <sheetFormatPr baseColWidth="10" defaultRowHeight="16" x14ac:dyDescent="0.2"/>
  <sheetData>
    <row r="1" spans="1:1" x14ac:dyDescent="0.2">
      <c r="A1" t="s">
        <v>148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B6FD3-C6B9-0148-9FB0-5E2EA2B535F0}">
  <dimension ref="A1:AJ166"/>
  <sheetViews>
    <sheetView workbookViewId="0">
      <selection activeCell="B85" sqref="B85"/>
    </sheetView>
  </sheetViews>
  <sheetFormatPr baseColWidth="10" defaultRowHeight="16" x14ac:dyDescent="0.2"/>
  <sheetData>
    <row r="1" spans="1:22" x14ac:dyDescent="0.2">
      <c r="A1" t="s">
        <v>146</v>
      </c>
    </row>
    <row r="2" spans="1:22" x14ac:dyDescent="0.2">
      <c r="A2" t="s">
        <v>0</v>
      </c>
      <c r="B2" t="s">
        <v>1</v>
      </c>
      <c r="C2" t="s">
        <v>2</v>
      </c>
      <c r="D2" s="1" t="s">
        <v>3</v>
      </c>
      <c r="E2" t="s">
        <v>4</v>
      </c>
      <c r="F2" t="s">
        <v>5</v>
      </c>
      <c r="G2" t="s">
        <v>6</v>
      </c>
      <c r="H2" t="s">
        <v>7</v>
      </c>
      <c r="I2" t="s">
        <v>8</v>
      </c>
      <c r="J2" t="s">
        <v>9</v>
      </c>
      <c r="K2" t="s">
        <v>10</v>
      </c>
      <c r="L2" t="s">
        <v>11</v>
      </c>
      <c r="M2" t="s">
        <v>12</v>
      </c>
      <c r="N2" t="s">
        <v>13</v>
      </c>
      <c r="O2" t="s">
        <v>14</v>
      </c>
      <c r="P2" t="s">
        <v>15</v>
      </c>
      <c r="Q2" t="s">
        <v>16</v>
      </c>
      <c r="R2" s="2" t="s">
        <v>17</v>
      </c>
      <c r="S2" s="2" t="s">
        <v>18</v>
      </c>
      <c r="T2" s="2" t="s">
        <v>19</v>
      </c>
      <c r="U2" s="2" t="s">
        <v>20</v>
      </c>
      <c r="V2" t="s">
        <v>21</v>
      </c>
    </row>
    <row r="3" spans="1:22" x14ac:dyDescent="0.2">
      <c r="A3" t="s">
        <v>22</v>
      </c>
      <c r="B3">
        <v>0</v>
      </c>
      <c r="C3" t="s">
        <v>23</v>
      </c>
      <c r="D3" s="1" t="s">
        <v>23</v>
      </c>
      <c r="E3">
        <v>11</v>
      </c>
      <c r="F3">
        <v>24.87602073</v>
      </c>
      <c r="G3">
        <v>35.014495859999997</v>
      </c>
      <c r="H3">
        <v>1.9963028759999999</v>
      </c>
      <c r="I3">
        <v>0</v>
      </c>
      <c r="J3">
        <v>29.599999999999998</v>
      </c>
      <c r="K3">
        <v>1.6460800000000013</v>
      </c>
      <c r="L3">
        <v>10.648800000000003</v>
      </c>
      <c r="M3">
        <v>3</v>
      </c>
      <c r="N3">
        <v>0.27629999999999999</v>
      </c>
      <c r="O3">
        <v>10.857763300760045</v>
      </c>
      <c r="P3">
        <v>5.48</v>
      </c>
      <c r="Q3">
        <v>45.264000000000003</v>
      </c>
      <c r="R3" s="3">
        <v>32.5</v>
      </c>
      <c r="S3" s="3">
        <v>224.7</v>
      </c>
      <c r="T3" s="4">
        <f t="shared" ref="T3:T66" si="0">R3+S3</f>
        <v>257.2</v>
      </c>
      <c r="U3" s="2">
        <f>R3/S3</f>
        <v>0.14463729417000445</v>
      </c>
      <c r="V3">
        <v>17.076808351976126</v>
      </c>
    </row>
    <row r="4" spans="1:22" x14ac:dyDescent="0.2">
      <c r="A4" t="s">
        <v>22</v>
      </c>
      <c r="B4">
        <v>0</v>
      </c>
      <c r="C4" t="s">
        <v>23</v>
      </c>
      <c r="D4" s="1" t="s">
        <v>23</v>
      </c>
      <c r="E4">
        <v>12</v>
      </c>
      <c r="F4">
        <v>15.479111469999999</v>
      </c>
      <c r="G4">
        <v>39.867270689999998</v>
      </c>
      <c r="H4">
        <v>1.4289554179999999</v>
      </c>
      <c r="I4">
        <v>0</v>
      </c>
      <c r="J4">
        <v>40</v>
      </c>
      <c r="K4">
        <v>0</v>
      </c>
      <c r="L4">
        <v>5.7328000000000019</v>
      </c>
      <c r="M4">
        <v>2.39</v>
      </c>
      <c r="N4">
        <v>0.24030000000000001</v>
      </c>
      <c r="O4">
        <v>9.9459009571369119</v>
      </c>
      <c r="P4">
        <v>5.44</v>
      </c>
      <c r="Q4">
        <v>77.408000000000001</v>
      </c>
      <c r="R4" s="3">
        <v>19.399999999999999</v>
      </c>
      <c r="S4" s="3">
        <v>240.2</v>
      </c>
      <c r="T4" s="4">
        <f t="shared" si="0"/>
        <v>259.59999999999997</v>
      </c>
      <c r="U4" s="2">
        <f t="shared" ref="U4:U18" si="1">R4/S4</f>
        <v>8.0766028309741875E-2</v>
      </c>
      <c r="V4">
        <v>17.304964539007127</v>
      </c>
    </row>
    <row r="5" spans="1:22" x14ac:dyDescent="0.2">
      <c r="A5" t="s">
        <v>22</v>
      </c>
      <c r="B5">
        <v>0</v>
      </c>
      <c r="C5" t="s">
        <v>23</v>
      </c>
      <c r="D5" s="1" t="s">
        <v>23</v>
      </c>
      <c r="E5">
        <v>13</v>
      </c>
      <c r="F5">
        <v>13.85824498</v>
      </c>
      <c r="G5">
        <v>28.39306581</v>
      </c>
      <c r="H5">
        <v>9.9157423429999998</v>
      </c>
      <c r="I5">
        <v>0</v>
      </c>
      <c r="J5">
        <v>22.4</v>
      </c>
      <c r="K5">
        <v>0.30736000000000041</v>
      </c>
      <c r="L5">
        <v>5.966800000000001</v>
      </c>
      <c r="M5">
        <v>3.73</v>
      </c>
      <c r="N5">
        <v>0.34650000000000003</v>
      </c>
      <c r="O5">
        <v>10.764790764790764</v>
      </c>
      <c r="P5">
        <v>5.35</v>
      </c>
      <c r="Q5">
        <v>55.760000000000005</v>
      </c>
      <c r="R5" s="3">
        <v>14</v>
      </c>
      <c r="S5" s="3">
        <v>238.3</v>
      </c>
      <c r="T5" s="4">
        <f t="shared" si="0"/>
        <v>252.3</v>
      </c>
      <c r="U5" s="2">
        <f t="shared" si="1"/>
        <v>5.8749475451112039E-2</v>
      </c>
      <c r="V5">
        <v>19.021364576154365</v>
      </c>
    </row>
    <row r="6" spans="1:22" x14ac:dyDescent="0.2">
      <c r="A6" t="s">
        <v>22</v>
      </c>
      <c r="B6">
        <v>0</v>
      </c>
      <c r="C6" t="s">
        <v>23</v>
      </c>
      <c r="D6" s="1" t="s">
        <v>23</v>
      </c>
      <c r="E6">
        <v>14</v>
      </c>
      <c r="F6">
        <v>26.646702510000001</v>
      </c>
      <c r="G6">
        <v>17.64043569</v>
      </c>
      <c r="H6">
        <v>2.7169527279999999</v>
      </c>
      <c r="I6">
        <v>0</v>
      </c>
      <c r="J6">
        <v>18.8</v>
      </c>
      <c r="K6">
        <v>4.0634400000000008</v>
      </c>
      <c r="L6">
        <v>2.4654400000000019</v>
      </c>
      <c r="M6">
        <v>2.71</v>
      </c>
      <c r="N6">
        <v>0.26279999999999998</v>
      </c>
      <c r="O6">
        <v>10.312024353120245</v>
      </c>
      <c r="P6">
        <v>5.34</v>
      </c>
      <c r="Q6">
        <v>55.760000000000005</v>
      </c>
      <c r="R6" s="3">
        <v>12.1</v>
      </c>
      <c r="S6" s="3">
        <v>263.2</v>
      </c>
      <c r="T6" s="4">
        <f t="shared" si="0"/>
        <v>275.3</v>
      </c>
      <c r="U6" s="2">
        <f t="shared" si="1"/>
        <v>4.5972644376899699E-2</v>
      </c>
      <c r="V6">
        <v>18.595371109337574</v>
      </c>
    </row>
    <row r="7" spans="1:22" x14ac:dyDescent="0.2">
      <c r="A7" t="s">
        <v>22</v>
      </c>
      <c r="B7">
        <v>0</v>
      </c>
      <c r="C7" t="s">
        <v>23</v>
      </c>
      <c r="D7" s="1" t="s">
        <v>24</v>
      </c>
      <c r="E7">
        <v>21</v>
      </c>
      <c r="F7">
        <v>20.82307411</v>
      </c>
      <c r="G7">
        <v>28.343674109999998</v>
      </c>
      <c r="H7">
        <v>2.526724186</v>
      </c>
      <c r="I7">
        <v>0</v>
      </c>
      <c r="J7">
        <v>0</v>
      </c>
      <c r="K7">
        <v>0</v>
      </c>
      <c r="L7">
        <v>12.5548</v>
      </c>
      <c r="M7">
        <v>2.68</v>
      </c>
      <c r="N7">
        <v>0.25559999999999999</v>
      </c>
      <c r="O7">
        <v>10.485133020344289</v>
      </c>
      <c r="P7">
        <v>5.18</v>
      </c>
      <c r="Q7">
        <v>46.575999999999993</v>
      </c>
      <c r="R7" s="3">
        <v>10.3</v>
      </c>
      <c r="S7" s="3">
        <v>132.1</v>
      </c>
      <c r="T7" s="4">
        <f t="shared" si="0"/>
        <v>142.4</v>
      </c>
      <c r="U7" s="2">
        <f t="shared" si="1"/>
        <v>7.7971233913701754E-2</v>
      </c>
      <c r="V7">
        <v>10.402930402930416</v>
      </c>
    </row>
    <row r="8" spans="1:22" x14ac:dyDescent="0.2">
      <c r="A8" t="s">
        <v>22</v>
      </c>
      <c r="B8">
        <v>0</v>
      </c>
      <c r="C8" t="s">
        <v>23</v>
      </c>
      <c r="D8" s="1" t="s">
        <v>24</v>
      </c>
      <c r="E8">
        <v>22</v>
      </c>
      <c r="F8">
        <v>20.92452844</v>
      </c>
      <c r="G8">
        <v>35.018365719999998</v>
      </c>
      <c r="H8">
        <v>4.6655507690000002</v>
      </c>
      <c r="I8">
        <v>0</v>
      </c>
      <c r="J8">
        <v>0.40000000000000036</v>
      </c>
      <c r="K8">
        <v>0.70736000000000043</v>
      </c>
      <c r="L8">
        <v>13.338800000000003</v>
      </c>
      <c r="M8">
        <v>2.95</v>
      </c>
      <c r="N8">
        <v>0.28260000000000002</v>
      </c>
      <c r="O8">
        <v>10.438782731776362</v>
      </c>
      <c r="P8">
        <v>5.49</v>
      </c>
      <c r="Q8">
        <v>44.936000000000007</v>
      </c>
      <c r="R8" s="3">
        <v>15.6</v>
      </c>
      <c r="S8" s="3">
        <v>107.6</v>
      </c>
      <c r="T8" s="4">
        <f t="shared" si="0"/>
        <v>123.19999999999999</v>
      </c>
      <c r="U8" s="2">
        <f t="shared" si="1"/>
        <v>0.1449814126394052</v>
      </c>
      <c r="V8">
        <v>9.8009188361408963</v>
      </c>
    </row>
    <row r="9" spans="1:22" x14ac:dyDescent="0.2">
      <c r="A9" t="s">
        <v>22</v>
      </c>
      <c r="B9">
        <v>0</v>
      </c>
      <c r="C9" t="s">
        <v>23</v>
      </c>
      <c r="D9" s="1" t="s">
        <v>24</v>
      </c>
      <c r="E9">
        <v>23</v>
      </c>
      <c r="F9">
        <v>11.195430200000001</v>
      </c>
      <c r="G9">
        <v>38.89572853</v>
      </c>
      <c r="H9">
        <v>12.70882108</v>
      </c>
      <c r="I9">
        <v>0</v>
      </c>
      <c r="J9">
        <v>10.4</v>
      </c>
      <c r="K9">
        <v>1.0793600000000003</v>
      </c>
      <c r="L9">
        <v>16.694800000000004</v>
      </c>
      <c r="M9">
        <v>3.14</v>
      </c>
      <c r="N9">
        <v>0.29970000000000002</v>
      </c>
      <c r="O9">
        <v>10.477143810477143</v>
      </c>
      <c r="P9">
        <v>5.14</v>
      </c>
      <c r="Q9">
        <v>56.088000000000001</v>
      </c>
      <c r="R9" s="3">
        <v>13.7</v>
      </c>
      <c r="S9" s="3">
        <v>241.3</v>
      </c>
      <c r="T9" s="4">
        <f t="shared" si="0"/>
        <v>255</v>
      </c>
      <c r="U9" s="2">
        <f t="shared" si="1"/>
        <v>5.6775797762121834E-2</v>
      </c>
      <c r="V9">
        <v>12.038303693570434</v>
      </c>
    </row>
    <row r="10" spans="1:22" x14ac:dyDescent="0.2">
      <c r="A10" t="s">
        <v>22</v>
      </c>
      <c r="B10">
        <v>0</v>
      </c>
      <c r="C10" t="s">
        <v>23</v>
      </c>
      <c r="D10" s="1" t="s">
        <v>24</v>
      </c>
      <c r="E10">
        <v>24</v>
      </c>
      <c r="F10">
        <v>20.674269800000001</v>
      </c>
      <c r="G10">
        <v>48.664855080000002</v>
      </c>
      <c r="H10">
        <v>0.78034472499999996</v>
      </c>
      <c r="I10">
        <v>0</v>
      </c>
      <c r="J10">
        <v>12.000000000000002</v>
      </c>
      <c r="K10">
        <v>0.79736000000000029</v>
      </c>
      <c r="L10">
        <v>12.104800000000001</v>
      </c>
      <c r="M10">
        <v>3.46</v>
      </c>
      <c r="N10">
        <v>0.33390000000000003</v>
      </c>
      <c r="O10">
        <v>10.362383947289606</v>
      </c>
      <c r="P10">
        <v>5.28</v>
      </c>
      <c r="Q10">
        <v>61.008000000000003</v>
      </c>
      <c r="R10" s="3">
        <v>11.7</v>
      </c>
      <c r="S10" s="3">
        <v>170.4</v>
      </c>
      <c r="T10" s="4">
        <f t="shared" si="0"/>
        <v>182.1</v>
      </c>
      <c r="U10" s="2">
        <f t="shared" si="1"/>
        <v>6.8661971830985907E-2</v>
      </c>
      <c r="V10">
        <v>16.56600517687664</v>
      </c>
    </row>
    <row r="11" spans="1:22" x14ac:dyDescent="0.2">
      <c r="A11" t="s">
        <v>25</v>
      </c>
      <c r="B11">
        <v>0</v>
      </c>
      <c r="C11" t="s">
        <v>23</v>
      </c>
      <c r="D11" s="1" t="s">
        <v>23</v>
      </c>
      <c r="E11">
        <v>11</v>
      </c>
      <c r="F11">
        <v>2.4451867489999999</v>
      </c>
      <c r="G11">
        <v>39.903463270000003</v>
      </c>
      <c r="H11">
        <v>12.994473190000001</v>
      </c>
      <c r="I11">
        <v>0</v>
      </c>
      <c r="J11">
        <v>0</v>
      </c>
      <c r="K11">
        <v>0</v>
      </c>
      <c r="L11">
        <v>17.140800000000002</v>
      </c>
      <c r="M11">
        <v>2.37</v>
      </c>
      <c r="N11">
        <v>0.21870000000000001</v>
      </c>
      <c r="O11">
        <v>10.83676268861454</v>
      </c>
      <c r="P11">
        <v>6.03</v>
      </c>
      <c r="Q11">
        <v>53.463999999999999</v>
      </c>
      <c r="R11" s="3">
        <v>27.1</v>
      </c>
      <c r="S11" s="3">
        <v>94.8</v>
      </c>
      <c r="T11" s="4">
        <f t="shared" si="0"/>
        <v>121.9</v>
      </c>
      <c r="U11" s="2">
        <f t="shared" si="1"/>
        <v>0.28586497890295359</v>
      </c>
      <c r="V11">
        <v>6.3583815028901824</v>
      </c>
    </row>
    <row r="12" spans="1:22" x14ac:dyDescent="0.2">
      <c r="A12" t="s">
        <v>25</v>
      </c>
      <c r="B12">
        <v>0</v>
      </c>
      <c r="C12" t="s">
        <v>23</v>
      </c>
      <c r="D12" s="1" t="s">
        <v>23</v>
      </c>
      <c r="E12">
        <v>12</v>
      </c>
      <c r="F12">
        <v>4.2450103390000002</v>
      </c>
      <c r="G12">
        <v>61.008970140000002</v>
      </c>
      <c r="H12">
        <v>3.0881475969999999</v>
      </c>
      <c r="I12">
        <v>0</v>
      </c>
      <c r="J12">
        <v>0</v>
      </c>
      <c r="K12">
        <v>1.3513600000000001</v>
      </c>
      <c r="L12">
        <v>19.954800000000002</v>
      </c>
      <c r="M12">
        <v>2.8</v>
      </c>
      <c r="N12">
        <v>0.25650000000000001</v>
      </c>
      <c r="O12">
        <v>10.916179337231968</v>
      </c>
      <c r="P12">
        <v>6.5</v>
      </c>
      <c r="Q12">
        <v>52.480000000000004</v>
      </c>
      <c r="R12" s="3">
        <v>24.4</v>
      </c>
      <c r="S12" s="3">
        <v>109.5</v>
      </c>
      <c r="T12" s="4">
        <f t="shared" si="0"/>
        <v>133.9</v>
      </c>
      <c r="U12" s="2">
        <f t="shared" si="1"/>
        <v>0.22283105022831048</v>
      </c>
      <c r="V12">
        <v>7.4960127591706369</v>
      </c>
    </row>
    <row r="13" spans="1:22" x14ac:dyDescent="0.2">
      <c r="A13" t="s">
        <v>25</v>
      </c>
      <c r="B13">
        <v>0</v>
      </c>
      <c r="C13" t="s">
        <v>23</v>
      </c>
      <c r="D13" s="1" t="s">
        <v>23</v>
      </c>
      <c r="E13">
        <v>13</v>
      </c>
      <c r="F13">
        <v>2.500337805</v>
      </c>
      <c r="G13">
        <v>69.3262237</v>
      </c>
      <c r="H13">
        <v>3.1907811339999999</v>
      </c>
      <c r="I13">
        <v>0</v>
      </c>
      <c r="J13">
        <v>0</v>
      </c>
      <c r="K13">
        <v>0</v>
      </c>
      <c r="L13">
        <v>21.250800000000002</v>
      </c>
      <c r="M13">
        <v>2.33</v>
      </c>
      <c r="N13">
        <v>0.20970000000000003</v>
      </c>
      <c r="O13">
        <v>11.111111111111111</v>
      </c>
      <c r="P13">
        <v>6.24</v>
      </c>
      <c r="Q13">
        <v>45.92</v>
      </c>
      <c r="R13" s="3">
        <v>18.5</v>
      </c>
      <c r="S13" s="3">
        <v>79.400000000000006</v>
      </c>
      <c r="T13" s="4">
        <f t="shared" si="0"/>
        <v>97.9</v>
      </c>
      <c r="U13" s="2">
        <f t="shared" si="1"/>
        <v>0.23299748110831234</v>
      </c>
      <c r="V13">
        <v>7.2428484479610766</v>
      </c>
    </row>
    <row r="14" spans="1:22" x14ac:dyDescent="0.2">
      <c r="A14" t="s">
        <v>25</v>
      </c>
      <c r="B14">
        <v>0</v>
      </c>
      <c r="C14" t="s">
        <v>23</v>
      </c>
      <c r="D14" s="1" t="s">
        <v>23</v>
      </c>
      <c r="E14">
        <v>14</v>
      </c>
      <c r="F14">
        <v>4.05229427</v>
      </c>
      <c r="G14">
        <v>59.844397290000003</v>
      </c>
      <c r="H14">
        <v>2.7188410489999999</v>
      </c>
      <c r="I14">
        <v>0</v>
      </c>
      <c r="J14">
        <v>0</v>
      </c>
      <c r="K14">
        <v>1.6873600000000004</v>
      </c>
      <c r="L14">
        <v>18.622800000000002</v>
      </c>
      <c r="M14">
        <v>2.9</v>
      </c>
      <c r="N14">
        <v>0.25200000000000006</v>
      </c>
      <c r="O14">
        <v>11.507936507936504</v>
      </c>
      <c r="P14">
        <v>6.04</v>
      </c>
      <c r="Q14">
        <v>69.536000000000001</v>
      </c>
      <c r="R14" s="3">
        <v>22.9</v>
      </c>
      <c r="S14" s="3">
        <v>101</v>
      </c>
      <c r="T14" s="4">
        <f t="shared" si="0"/>
        <v>123.9</v>
      </c>
      <c r="U14" s="2">
        <f t="shared" si="1"/>
        <v>0.22673267326732671</v>
      </c>
      <c r="V14">
        <v>6.7087608524072753</v>
      </c>
    </row>
    <row r="15" spans="1:22" x14ac:dyDescent="0.2">
      <c r="A15" t="s">
        <v>25</v>
      </c>
      <c r="B15">
        <v>0</v>
      </c>
      <c r="C15" t="s">
        <v>23</v>
      </c>
      <c r="D15" s="1" t="s">
        <v>24</v>
      </c>
      <c r="E15">
        <v>21</v>
      </c>
      <c r="F15">
        <v>3.6586196019999999</v>
      </c>
      <c r="G15">
        <v>37.239326749999996</v>
      </c>
      <c r="H15">
        <v>2.1315240499999999</v>
      </c>
      <c r="I15">
        <v>0</v>
      </c>
      <c r="J15">
        <v>0</v>
      </c>
      <c r="K15">
        <v>1.0580800000000008</v>
      </c>
      <c r="L15">
        <v>27.216799999999999</v>
      </c>
      <c r="M15">
        <v>2.4500000000000002</v>
      </c>
      <c r="N15">
        <v>0.21779999999999999</v>
      </c>
      <c r="O15">
        <v>11.248852157943068</v>
      </c>
      <c r="P15">
        <v>6.21</v>
      </c>
      <c r="Q15">
        <v>45.92</v>
      </c>
      <c r="R15" s="3">
        <v>37.4</v>
      </c>
      <c r="S15" s="3">
        <v>163</v>
      </c>
      <c r="T15" s="4">
        <f t="shared" si="0"/>
        <v>200.4</v>
      </c>
      <c r="U15" s="2">
        <f t="shared" si="1"/>
        <v>0.22944785276073618</v>
      </c>
      <c r="V15">
        <v>6.3374485596708077</v>
      </c>
    </row>
    <row r="16" spans="1:22" x14ac:dyDescent="0.2">
      <c r="A16" t="s">
        <v>25</v>
      </c>
      <c r="B16">
        <v>0</v>
      </c>
      <c r="C16" t="s">
        <v>23</v>
      </c>
      <c r="D16" s="1" t="s">
        <v>24</v>
      </c>
      <c r="E16">
        <v>22</v>
      </c>
      <c r="F16">
        <v>10.768061640000001</v>
      </c>
      <c r="G16">
        <v>61.843604859999999</v>
      </c>
      <c r="H16">
        <v>3.1752011489999998</v>
      </c>
      <c r="I16">
        <v>0</v>
      </c>
      <c r="J16">
        <v>0</v>
      </c>
      <c r="K16">
        <v>5.42544</v>
      </c>
      <c r="L16">
        <v>20.7728</v>
      </c>
      <c r="M16">
        <v>3.03</v>
      </c>
      <c r="N16">
        <v>0.26279999999999998</v>
      </c>
      <c r="O16">
        <v>11.529680365296803</v>
      </c>
      <c r="P16">
        <v>6.14</v>
      </c>
      <c r="Q16">
        <v>69.207999999999998</v>
      </c>
      <c r="R16" s="3">
        <v>39</v>
      </c>
      <c r="S16" s="3">
        <v>147.5</v>
      </c>
      <c r="T16" s="4">
        <f t="shared" si="0"/>
        <v>186.5</v>
      </c>
      <c r="U16" s="2">
        <f t="shared" si="1"/>
        <v>0.26440677966101694</v>
      </c>
      <c r="V16">
        <v>8.1137309292648716</v>
      </c>
    </row>
    <row r="17" spans="1:22" x14ac:dyDescent="0.2">
      <c r="A17" t="s">
        <v>25</v>
      </c>
      <c r="B17">
        <v>0</v>
      </c>
      <c r="C17" t="s">
        <v>23</v>
      </c>
      <c r="D17" s="1" t="s">
        <v>24</v>
      </c>
      <c r="E17">
        <v>23</v>
      </c>
      <c r="F17">
        <v>5.5989870799999997</v>
      </c>
      <c r="G17">
        <v>37.124238409999997</v>
      </c>
      <c r="H17">
        <v>11.819310550000001</v>
      </c>
      <c r="I17">
        <v>0</v>
      </c>
      <c r="J17">
        <v>0</v>
      </c>
      <c r="K17">
        <v>0</v>
      </c>
      <c r="L17">
        <v>23.422800000000002</v>
      </c>
      <c r="M17">
        <v>2.37</v>
      </c>
      <c r="N17">
        <v>0.216</v>
      </c>
      <c r="O17">
        <v>10.972222222222223</v>
      </c>
      <c r="P17">
        <v>6.12</v>
      </c>
      <c r="Q17">
        <v>57.727999999999994</v>
      </c>
      <c r="R17" s="3">
        <v>15</v>
      </c>
      <c r="S17" s="3">
        <v>71.3</v>
      </c>
      <c r="T17" s="4">
        <f t="shared" si="0"/>
        <v>86.3</v>
      </c>
      <c r="U17" s="2">
        <f t="shared" si="1"/>
        <v>0.21037868162692849</v>
      </c>
      <c r="V17">
        <v>7.5015893197711829</v>
      </c>
    </row>
    <row r="18" spans="1:22" x14ac:dyDescent="0.2">
      <c r="A18" t="s">
        <v>25</v>
      </c>
      <c r="B18">
        <v>0</v>
      </c>
      <c r="C18" t="s">
        <v>23</v>
      </c>
      <c r="D18" s="1" t="s">
        <v>24</v>
      </c>
      <c r="E18">
        <v>24</v>
      </c>
      <c r="F18">
        <v>7.1707458099999997</v>
      </c>
      <c r="G18">
        <v>46.151274370000003</v>
      </c>
      <c r="H18">
        <v>6.3698668810000001</v>
      </c>
      <c r="I18">
        <v>0</v>
      </c>
      <c r="J18">
        <v>0</v>
      </c>
      <c r="K18">
        <v>0</v>
      </c>
      <c r="L18">
        <v>20.6568</v>
      </c>
      <c r="M18">
        <v>2.3199999999999998</v>
      </c>
      <c r="N18">
        <v>0.2142</v>
      </c>
      <c r="O18">
        <v>10.830999066293183</v>
      </c>
      <c r="P18">
        <v>6.18</v>
      </c>
      <c r="Q18">
        <v>57.4</v>
      </c>
      <c r="R18" s="3">
        <v>19.100000000000001</v>
      </c>
      <c r="S18" s="3">
        <v>89.5</v>
      </c>
      <c r="T18" s="4">
        <f t="shared" si="0"/>
        <v>108.6</v>
      </c>
      <c r="U18" s="2">
        <f t="shared" si="1"/>
        <v>0.2134078212290503</v>
      </c>
      <c r="V18">
        <v>6.2929061784897087</v>
      </c>
    </row>
    <row r="19" spans="1:22" x14ac:dyDescent="0.2">
      <c r="A19" t="s">
        <v>26</v>
      </c>
      <c r="B19">
        <v>10</v>
      </c>
      <c r="C19" t="s">
        <v>23</v>
      </c>
      <c r="D19" s="1" t="s">
        <v>23</v>
      </c>
      <c r="E19">
        <v>1</v>
      </c>
      <c r="F19">
        <v>2.9052179890000001</v>
      </c>
      <c r="G19">
        <v>47.230648610000003</v>
      </c>
      <c r="H19">
        <v>1.5585966659999999</v>
      </c>
      <c r="I19">
        <v>0</v>
      </c>
      <c r="J19">
        <v>3.2000000000000006</v>
      </c>
      <c r="K19">
        <v>2.1167200000000008</v>
      </c>
      <c r="L19">
        <v>7.4628000000000014</v>
      </c>
      <c r="M19">
        <v>2.7707000000000002</v>
      </c>
      <c r="N19">
        <v>0.24750000000000003</v>
      </c>
      <c r="O19">
        <v>11.194747474747475</v>
      </c>
      <c r="P19">
        <v>5.57</v>
      </c>
      <c r="Q19">
        <v>16.071999999999999</v>
      </c>
      <c r="R19" s="3">
        <v>11.1</v>
      </c>
      <c r="S19" s="3">
        <v>45.5</v>
      </c>
      <c r="T19" s="4">
        <f t="shared" si="0"/>
        <v>56.6</v>
      </c>
      <c r="U19" s="2">
        <f>R19/S19</f>
        <v>0.24395604395604395</v>
      </c>
      <c r="V19">
        <v>9.2488262910797729</v>
      </c>
    </row>
    <row r="20" spans="1:22" x14ac:dyDescent="0.2">
      <c r="A20" t="s">
        <v>26</v>
      </c>
      <c r="B20">
        <v>10</v>
      </c>
      <c r="C20" t="s">
        <v>23</v>
      </c>
      <c r="D20" s="1" t="s">
        <v>23</v>
      </c>
      <c r="E20">
        <v>2</v>
      </c>
      <c r="F20">
        <v>3.029941446</v>
      </c>
      <c r="G20">
        <v>68.146009969999994</v>
      </c>
      <c r="H20">
        <v>3.2486102739999998</v>
      </c>
      <c r="I20">
        <v>0</v>
      </c>
      <c r="J20">
        <v>0</v>
      </c>
      <c r="K20">
        <v>0.58208000000000104</v>
      </c>
      <c r="L20">
        <v>7.4068000000000014</v>
      </c>
      <c r="M20">
        <v>3.9689999999999999</v>
      </c>
      <c r="N20">
        <v>0.32740000000000002</v>
      </c>
      <c r="O20">
        <v>12.122785583384237</v>
      </c>
      <c r="P20">
        <v>5.67</v>
      </c>
      <c r="Q20">
        <v>40.015999999999998</v>
      </c>
      <c r="R20" s="3">
        <v>21.3</v>
      </c>
      <c r="S20" s="3">
        <v>112</v>
      </c>
      <c r="T20" s="4">
        <f t="shared" si="0"/>
        <v>133.30000000000001</v>
      </c>
      <c r="U20" s="2">
        <f t="shared" ref="U20:U82" si="2">R20/S20</f>
        <v>0.19017857142857145</v>
      </c>
      <c r="V20">
        <v>9.7556935817805144</v>
      </c>
    </row>
    <row r="21" spans="1:22" x14ac:dyDescent="0.2">
      <c r="A21" t="s">
        <v>26</v>
      </c>
      <c r="B21">
        <v>10</v>
      </c>
      <c r="C21" t="s">
        <v>23</v>
      </c>
      <c r="D21" s="1" t="s">
        <v>23</v>
      </c>
      <c r="E21">
        <v>3</v>
      </c>
      <c r="F21">
        <v>1.3372543990000001</v>
      </c>
      <c r="G21">
        <v>44.531459349999999</v>
      </c>
      <c r="H21">
        <v>2.5542335820000002</v>
      </c>
      <c r="I21">
        <v>0</v>
      </c>
      <c r="J21">
        <v>8.4</v>
      </c>
      <c r="K21">
        <v>3.094720000000001</v>
      </c>
      <c r="L21">
        <v>274.95080000000002</v>
      </c>
      <c r="M21">
        <v>2.6574</v>
      </c>
      <c r="N21">
        <v>0.22550000000000001</v>
      </c>
      <c r="O21">
        <v>11.784478935698447</v>
      </c>
      <c r="P21">
        <v>5.41</v>
      </c>
      <c r="Q21">
        <v>58.711999999999996</v>
      </c>
      <c r="R21" s="3">
        <v>15.7</v>
      </c>
      <c r="S21" s="3">
        <v>95.6</v>
      </c>
      <c r="T21" s="4">
        <f t="shared" si="0"/>
        <v>111.3</v>
      </c>
      <c r="U21" s="2">
        <f t="shared" si="2"/>
        <v>0.16422594142259414</v>
      </c>
      <c r="V21">
        <v>9.1522374634585368</v>
      </c>
    </row>
    <row r="22" spans="1:22" x14ac:dyDescent="0.2">
      <c r="A22" t="s">
        <v>26</v>
      </c>
      <c r="B22">
        <v>10</v>
      </c>
      <c r="C22" t="s">
        <v>23</v>
      </c>
      <c r="D22" s="1" t="s">
        <v>23</v>
      </c>
      <c r="E22">
        <v>4</v>
      </c>
      <c r="F22">
        <v>1.6816938669999999</v>
      </c>
      <c r="G22">
        <v>48.562213450000002</v>
      </c>
      <c r="H22">
        <v>3.0889923289999999</v>
      </c>
      <c r="I22">
        <v>0</v>
      </c>
      <c r="J22">
        <v>22.4</v>
      </c>
      <c r="K22">
        <v>0.17936000000000032</v>
      </c>
      <c r="L22">
        <v>8.5188000000000024</v>
      </c>
      <c r="M22">
        <v>2.9251999999999998</v>
      </c>
      <c r="N22">
        <v>0.25300000000000006</v>
      </c>
      <c r="O22">
        <v>11.562055335968376</v>
      </c>
      <c r="P22">
        <v>5.4</v>
      </c>
      <c r="Q22">
        <v>41</v>
      </c>
      <c r="R22" s="3">
        <v>14.4</v>
      </c>
      <c r="S22" s="3">
        <v>67.099999999999994</v>
      </c>
      <c r="T22" s="4">
        <f t="shared" si="0"/>
        <v>81.5</v>
      </c>
      <c r="U22" s="2">
        <f t="shared" si="2"/>
        <v>0.21460506706408347</v>
      </c>
      <c r="V22">
        <v>7.3098430236475176</v>
      </c>
    </row>
    <row r="23" spans="1:22" x14ac:dyDescent="0.2">
      <c r="A23" t="s">
        <v>26</v>
      </c>
      <c r="B23">
        <v>10</v>
      </c>
      <c r="C23" t="s">
        <v>24</v>
      </c>
      <c r="D23" s="1" t="s">
        <v>24</v>
      </c>
      <c r="E23">
        <v>1</v>
      </c>
      <c r="F23">
        <v>73.033535950000001</v>
      </c>
      <c r="G23">
        <v>37.706006420000001</v>
      </c>
      <c r="H23">
        <v>1.511371011</v>
      </c>
      <c r="I23">
        <v>44.399999999999991</v>
      </c>
      <c r="J23">
        <v>4.3999999999999995</v>
      </c>
      <c r="K23">
        <v>29.920799999999996</v>
      </c>
      <c r="L23">
        <v>0.32008000000000097</v>
      </c>
      <c r="M23">
        <v>3.7595000000000001</v>
      </c>
      <c r="N23">
        <v>0.33990000000000004</v>
      </c>
      <c r="O23">
        <v>11.060606060606059</v>
      </c>
      <c r="P23">
        <v>5.14</v>
      </c>
      <c r="Q23">
        <v>22.304000000000002</v>
      </c>
      <c r="R23" s="3">
        <v>11.7</v>
      </c>
      <c r="S23" s="3">
        <v>62.5</v>
      </c>
      <c r="T23" s="4">
        <f t="shared" si="0"/>
        <v>74.2</v>
      </c>
      <c r="U23" s="2">
        <f t="shared" si="2"/>
        <v>0.18719999999999998</v>
      </c>
      <c r="V23">
        <v>9.8142140961367961</v>
      </c>
    </row>
    <row r="24" spans="1:22" x14ac:dyDescent="0.2">
      <c r="A24" t="s">
        <v>26</v>
      </c>
      <c r="B24">
        <v>10</v>
      </c>
      <c r="C24" t="s">
        <v>24</v>
      </c>
      <c r="D24" s="1" t="s">
        <v>24</v>
      </c>
      <c r="E24">
        <v>2</v>
      </c>
      <c r="F24">
        <v>22.999798049999999</v>
      </c>
      <c r="G24">
        <v>35.785669749999997</v>
      </c>
      <c r="H24">
        <v>2.5026091859999999</v>
      </c>
      <c r="I24">
        <v>38.6</v>
      </c>
      <c r="J24">
        <v>0.8</v>
      </c>
      <c r="K24">
        <v>45.616799999999998</v>
      </c>
      <c r="L24">
        <v>0.47872000000000092</v>
      </c>
      <c r="M24">
        <v>3.4298999999999999</v>
      </c>
      <c r="N24">
        <v>0.30580000000000007</v>
      </c>
      <c r="O24">
        <v>11.216154349247871</v>
      </c>
      <c r="P24">
        <v>5.0199999999999996</v>
      </c>
      <c r="Q24">
        <v>25.256</v>
      </c>
      <c r="R24" s="3">
        <v>10.4</v>
      </c>
      <c r="S24" s="3">
        <v>79.3</v>
      </c>
      <c r="T24" s="4">
        <f t="shared" si="0"/>
        <v>89.7</v>
      </c>
      <c r="U24" s="2">
        <f t="shared" si="2"/>
        <v>0.13114754098360656</v>
      </c>
      <c r="V24">
        <v>9.9100703410203845</v>
      </c>
    </row>
    <row r="25" spans="1:22" x14ac:dyDescent="0.2">
      <c r="A25" t="s">
        <v>26</v>
      </c>
      <c r="B25">
        <v>10</v>
      </c>
      <c r="C25" t="s">
        <v>24</v>
      </c>
      <c r="D25" s="1" t="s">
        <v>24</v>
      </c>
      <c r="E25">
        <v>3</v>
      </c>
      <c r="F25">
        <v>18.1288336</v>
      </c>
      <c r="G25">
        <v>32.366068519999999</v>
      </c>
      <c r="H25">
        <v>0.951303291</v>
      </c>
      <c r="I25">
        <v>40</v>
      </c>
      <c r="J25">
        <v>2.8000000000000003</v>
      </c>
      <c r="K25">
        <v>33.3048</v>
      </c>
      <c r="L25">
        <v>0.33872000000000091</v>
      </c>
      <c r="M25">
        <v>3.3269000000000002</v>
      </c>
      <c r="N25">
        <v>0.29700000000000004</v>
      </c>
      <c r="O25">
        <v>11.201683501683501</v>
      </c>
      <c r="P25">
        <v>5.26</v>
      </c>
      <c r="Q25">
        <v>28.207999999999998</v>
      </c>
      <c r="R25" s="3">
        <v>12.1</v>
      </c>
      <c r="S25" s="3">
        <v>97.7</v>
      </c>
      <c r="T25" s="4">
        <f t="shared" si="0"/>
        <v>109.8</v>
      </c>
      <c r="U25" s="2">
        <f t="shared" si="2"/>
        <v>0.12384851586489252</v>
      </c>
      <c r="V25">
        <v>6.9421487603305989</v>
      </c>
    </row>
    <row r="26" spans="1:22" x14ac:dyDescent="0.2">
      <c r="A26" t="s">
        <v>26</v>
      </c>
      <c r="B26">
        <v>10</v>
      </c>
      <c r="C26" t="s">
        <v>24</v>
      </c>
      <c r="D26" s="1" t="s">
        <v>24</v>
      </c>
      <c r="E26">
        <v>4</v>
      </c>
      <c r="F26">
        <v>17.017192059999999</v>
      </c>
      <c r="G26">
        <v>37.877609229999997</v>
      </c>
      <c r="H26">
        <v>1.4016973020000001</v>
      </c>
      <c r="I26">
        <v>26.400000000000002</v>
      </c>
      <c r="J26">
        <v>27.799999999999997</v>
      </c>
      <c r="K26">
        <v>23.033440000000002</v>
      </c>
      <c r="L26">
        <v>0.66736000000000018</v>
      </c>
      <c r="M26">
        <v>3.0693999999999999</v>
      </c>
      <c r="N26">
        <v>0.29370000000000002</v>
      </c>
      <c r="O26">
        <v>10.450800136193394</v>
      </c>
      <c r="P26">
        <v>5.35</v>
      </c>
      <c r="Q26">
        <v>29.192</v>
      </c>
      <c r="R26" s="3">
        <v>13</v>
      </c>
      <c r="S26" s="3">
        <v>91.2</v>
      </c>
      <c r="T26" s="4">
        <f t="shared" si="0"/>
        <v>104.2</v>
      </c>
      <c r="U26" s="2">
        <f t="shared" si="2"/>
        <v>0.14254385964912281</v>
      </c>
      <c r="V26">
        <v>9.2488262910797729</v>
      </c>
    </row>
    <row r="27" spans="1:22" x14ac:dyDescent="0.2">
      <c r="A27" t="s">
        <v>27</v>
      </c>
      <c r="B27">
        <v>10</v>
      </c>
      <c r="C27" t="s">
        <v>23</v>
      </c>
      <c r="D27" s="1" t="s">
        <v>23</v>
      </c>
      <c r="E27">
        <v>1</v>
      </c>
      <c r="F27">
        <v>25.464225419999998</v>
      </c>
      <c r="G27">
        <v>39.28973706</v>
      </c>
      <c r="H27">
        <v>8.1243747620000004</v>
      </c>
      <c r="I27">
        <v>0</v>
      </c>
      <c r="J27">
        <v>0</v>
      </c>
      <c r="K27">
        <v>13.992799999999999</v>
      </c>
      <c r="L27">
        <v>10.402800000000001</v>
      </c>
      <c r="M27">
        <v>3.5226000000000002</v>
      </c>
      <c r="N27">
        <v>0.33</v>
      </c>
      <c r="O27">
        <v>10.674545454545454</v>
      </c>
      <c r="P27">
        <v>5.56</v>
      </c>
      <c r="Q27">
        <v>15.744</v>
      </c>
      <c r="R27" s="3">
        <v>19</v>
      </c>
      <c r="S27" s="3">
        <v>88.5</v>
      </c>
      <c r="T27" s="4">
        <f t="shared" si="0"/>
        <v>107.5</v>
      </c>
      <c r="U27" s="2">
        <f t="shared" si="2"/>
        <v>0.21468926553672316</v>
      </c>
      <c r="V27">
        <v>15.887367605269937</v>
      </c>
    </row>
    <row r="28" spans="1:22" x14ac:dyDescent="0.2">
      <c r="A28" t="s">
        <v>27</v>
      </c>
      <c r="B28">
        <v>10</v>
      </c>
      <c r="C28" t="s">
        <v>23</v>
      </c>
      <c r="D28" s="1" t="s">
        <v>23</v>
      </c>
      <c r="E28">
        <v>2</v>
      </c>
      <c r="F28">
        <v>6.6968561270000002</v>
      </c>
      <c r="G28">
        <v>47.178450349999999</v>
      </c>
      <c r="H28">
        <v>3.9929127289999999</v>
      </c>
      <c r="I28">
        <v>0</v>
      </c>
      <c r="J28">
        <v>0</v>
      </c>
      <c r="K28">
        <v>12.045440000000001</v>
      </c>
      <c r="L28">
        <v>18.412800000000004</v>
      </c>
      <c r="M28">
        <v>2.4308000000000001</v>
      </c>
      <c r="N28">
        <v>0.21230000000000002</v>
      </c>
      <c r="O28">
        <v>11.44983513895431</v>
      </c>
      <c r="P28">
        <v>5.78</v>
      </c>
      <c r="Q28">
        <v>13.448</v>
      </c>
      <c r="R28" s="3">
        <v>9.8000000000000007</v>
      </c>
      <c r="S28" s="3">
        <v>70.8</v>
      </c>
      <c r="T28" s="4">
        <f t="shared" si="0"/>
        <v>80.599999999999994</v>
      </c>
      <c r="U28" s="2">
        <f t="shared" si="2"/>
        <v>0.13841807909604523</v>
      </c>
      <c r="V28">
        <v>10.706260032102753</v>
      </c>
    </row>
    <row r="29" spans="1:22" x14ac:dyDescent="0.2">
      <c r="A29" t="s">
        <v>27</v>
      </c>
      <c r="B29">
        <v>10</v>
      </c>
      <c r="C29" t="s">
        <v>23</v>
      </c>
      <c r="D29" s="1" t="s">
        <v>23</v>
      </c>
      <c r="E29">
        <v>3</v>
      </c>
      <c r="F29">
        <v>11.846227369999999</v>
      </c>
      <c r="G29">
        <v>41.100789130000003</v>
      </c>
      <c r="H29">
        <v>11.518112500000001</v>
      </c>
      <c r="I29">
        <v>0</v>
      </c>
      <c r="J29">
        <v>0</v>
      </c>
      <c r="K29">
        <v>10.602799999999998</v>
      </c>
      <c r="L29">
        <v>25.892800000000001</v>
      </c>
      <c r="M29">
        <v>2.1320999999999999</v>
      </c>
      <c r="N29">
        <v>0.1925</v>
      </c>
      <c r="O29">
        <v>11.075844155844155</v>
      </c>
      <c r="P29">
        <v>5.17</v>
      </c>
      <c r="Q29">
        <v>13.120000000000001</v>
      </c>
      <c r="R29" s="3">
        <v>6.9</v>
      </c>
      <c r="S29" s="3">
        <v>57.3</v>
      </c>
      <c r="T29" s="4">
        <f t="shared" si="0"/>
        <v>64.2</v>
      </c>
      <c r="U29" s="2">
        <f t="shared" si="2"/>
        <v>0.12041884816753928</v>
      </c>
      <c r="V29">
        <v>12.851377186150287</v>
      </c>
    </row>
    <row r="30" spans="1:22" x14ac:dyDescent="0.2">
      <c r="A30" t="s">
        <v>27</v>
      </c>
      <c r="B30">
        <v>10</v>
      </c>
      <c r="C30" t="s">
        <v>23</v>
      </c>
      <c r="D30" s="1" t="s">
        <v>23</v>
      </c>
      <c r="E30">
        <v>4</v>
      </c>
      <c r="F30">
        <v>15.138293450000001</v>
      </c>
      <c r="G30">
        <v>52.054571359999997</v>
      </c>
      <c r="H30">
        <v>8.7803041119999996</v>
      </c>
      <c r="I30">
        <v>0</v>
      </c>
      <c r="J30">
        <v>0</v>
      </c>
      <c r="K30">
        <v>21.650800000000004</v>
      </c>
      <c r="L30">
        <v>14.2088</v>
      </c>
      <c r="M30">
        <v>2.4823000000000004</v>
      </c>
      <c r="N30">
        <v>0.22330000000000003</v>
      </c>
      <c r="O30">
        <v>11.116435288849082</v>
      </c>
      <c r="P30">
        <v>5.55</v>
      </c>
      <c r="Q30">
        <v>15.087999999999999</v>
      </c>
      <c r="R30" s="3">
        <v>7.8</v>
      </c>
      <c r="S30" s="3">
        <v>55.7</v>
      </c>
      <c r="T30" s="4">
        <f t="shared" si="0"/>
        <v>63.5</v>
      </c>
      <c r="U30" s="2">
        <f t="shared" si="2"/>
        <v>0.14003590664272889</v>
      </c>
      <c r="V30">
        <v>23.69719699960525</v>
      </c>
    </row>
    <row r="31" spans="1:22" x14ac:dyDescent="0.2">
      <c r="A31" t="s">
        <v>27</v>
      </c>
      <c r="B31">
        <v>10</v>
      </c>
      <c r="C31" t="s">
        <v>24</v>
      </c>
      <c r="D31" s="1" t="s">
        <v>24</v>
      </c>
      <c r="E31">
        <v>1</v>
      </c>
      <c r="F31">
        <v>25.833228139999999</v>
      </c>
      <c r="G31">
        <v>33.588316149999997</v>
      </c>
      <c r="H31">
        <v>0.899147531</v>
      </c>
      <c r="I31">
        <v>60.8</v>
      </c>
      <c r="J31">
        <v>7.9999999999999991</v>
      </c>
      <c r="K31">
        <v>45.334800000000001</v>
      </c>
      <c r="L31">
        <v>3.5434400000000017</v>
      </c>
      <c r="M31">
        <v>2.6882999999999999</v>
      </c>
      <c r="N31">
        <v>0.23650000000000002</v>
      </c>
      <c r="O31">
        <v>11.367019027484142</v>
      </c>
      <c r="P31">
        <v>5.05</v>
      </c>
      <c r="Q31">
        <v>12.792</v>
      </c>
      <c r="R31" s="3">
        <v>14.7</v>
      </c>
      <c r="S31" s="3">
        <v>50.3</v>
      </c>
      <c r="T31" s="4">
        <f t="shared" si="0"/>
        <v>65</v>
      </c>
      <c r="U31" s="2">
        <f t="shared" si="2"/>
        <v>0.2922465208747515</v>
      </c>
      <c r="V31">
        <v>9.9003322259136226</v>
      </c>
    </row>
    <row r="32" spans="1:22" x14ac:dyDescent="0.2">
      <c r="A32" t="s">
        <v>27</v>
      </c>
      <c r="B32">
        <v>10</v>
      </c>
      <c r="C32" t="s">
        <v>24</v>
      </c>
      <c r="D32" s="1" t="s">
        <v>24</v>
      </c>
      <c r="E32">
        <v>2</v>
      </c>
      <c r="F32">
        <v>14.14329087</v>
      </c>
      <c r="G32">
        <v>51.554789679999999</v>
      </c>
      <c r="H32">
        <v>0.17824187699999999</v>
      </c>
      <c r="I32">
        <v>49.20000000000001</v>
      </c>
      <c r="J32">
        <v>38.800000000000004</v>
      </c>
      <c r="K32">
        <v>25.092800000000004</v>
      </c>
      <c r="L32">
        <v>2.1920800000000016</v>
      </c>
      <c r="M32">
        <v>2.4102000000000001</v>
      </c>
      <c r="N32">
        <v>0.22440000000000002</v>
      </c>
      <c r="O32">
        <v>10.740641711229946</v>
      </c>
      <c r="P32">
        <v>5.04</v>
      </c>
      <c r="Q32">
        <v>10.824</v>
      </c>
      <c r="R32" s="3">
        <v>10.199999999999999</v>
      </c>
      <c r="S32" s="3">
        <v>41.7</v>
      </c>
      <c r="T32" s="4">
        <f t="shared" si="0"/>
        <v>51.900000000000006</v>
      </c>
      <c r="U32" s="2">
        <f t="shared" si="2"/>
        <v>0.24460431654676257</v>
      </c>
      <c r="V32">
        <v>5.6944913822237204</v>
      </c>
    </row>
    <row r="33" spans="1:22" x14ac:dyDescent="0.2">
      <c r="A33" t="s">
        <v>27</v>
      </c>
      <c r="B33">
        <v>10</v>
      </c>
      <c r="C33" t="s">
        <v>24</v>
      </c>
      <c r="D33" s="1" t="s">
        <v>24</v>
      </c>
      <c r="E33">
        <v>3</v>
      </c>
      <c r="F33">
        <v>29.760225080000001</v>
      </c>
      <c r="G33">
        <v>42.579901999999997</v>
      </c>
      <c r="H33">
        <v>0.47243492300000001</v>
      </c>
      <c r="I33">
        <v>46.000000000000007</v>
      </c>
      <c r="J33">
        <v>34</v>
      </c>
      <c r="K33">
        <v>50.7928</v>
      </c>
      <c r="L33">
        <v>0.71608000000000105</v>
      </c>
      <c r="M33">
        <v>2.8222000000000005</v>
      </c>
      <c r="N33">
        <v>0.23870000000000002</v>
      </c>
      <c r="O33">
        <v>11.823209049015501</v>
      </c>
      <c r="P33">
        <v>5.14</v>
      </c>
      <c r="Q33">
        <v>15.744</v>
      </c>
      <c r="R33" s="3">
        <v>10.8</v>
      </c>
      <c r="S33" s="3">
        <v>62.3</v>
      </c>
      <c r="T33" s="4">
        <f t="shared" si="0"/>
        <v>73.099999999999994</v>
      </c>
      <c r="U33" s="2">
        <f t="shared" si="2"/>
        <v>0.17335473515248798</v>
      </c>
      <c r="V33">
        <v>5.9178223791885394</v>
      </c>
    </row>
    <row r="34" spans="1:22" x14ac:dyDescent="0.2">
      <c r="A34" t="s">
        <v>27</v>
      </c>
      <c r="B34">
        <v>10</v>
      </c>
      <c r="C34" t="s">
        <v>24</v>
      </c>
      <c r="D34" s="1" t="s">
        <v>24</v>
      </c>
      <c r="E34">
        <v>4</v>
      </c>
      <c r="F34">
        <v>23.622353180000001</v>
      </c>
      <c r="G34">
        <v>25.893730980000001</v>
      </c>
      <c r="H34">
        <v>0.19659562799999999</v>
      </c>
      <c r="I34">
        <v>56.400000000000006</v>
      </c>
      <c r="J34">
        <v>39.200000000000003</v>
      </c>
      <c r="K34">
        <v>22.346800000000002</v>
      </c>
      <c r="L34">
        <v>1.9974400000000014</v>
      </c>
      <c r="M34">
        <v>2.8531</v>
      </c>
      <c r="N34">
        <v>0.22770000000000001</v>
      </c>
      <c r="O34">
        <v>12.530083443126921</v>
      </c>
      <c r="P34">
        <v>4.9400000000000004</v>
      </c>
      <c r="Q34">
        <v>11.48</v>
      </c>
      <c r="R34" s="3">
        <v>10.6</v>
      </c>
      <c r="S34" s="3">
        <v>59.7</v>
      </c>
      <c r="T34" s="4">
        <f t="shared" si="0"/>
        <v>70.3</v>
      </c>
      <c r="U34" s="2">
        <f t="shared" si="2"/>
        <v>0.1775544388609715</v>
      </c>
      <c r="V34">
        <v>6.7384997927890806</v>
      </c>
    </row>
    <row r="35" spans="1:22" x14ac:dyDescent="0.2">
      <c r="A35" t="s">
        <v>28</v>
      </c>
      <c r="B35">
        <v>20</v>
      </c>
      <c r="C35" t="s">
        <v>23</v>
      </c>
      <c r="D35" s="1" t="s">
        <v>23</v>
      </c>
      <c r="E35">
        <v>1</v>
      </c>
      <c r="F35">
        <v>10.81743816</v>
      </c>
      <c r="G35">
        <v>43.702161869999998</v>
      </c>
      <c r="H35">
        <v>1.5705593369999999</v>
      </c>
      <c r="I35">
        <v>0</v>
      </c>
      <c r="J35">
        <v>0</v>
      </c>
      <c r="K35">
        <v>13.094800000000001</v>
      </c>
      <c r="L35">
        <v>15.446800000000001</v>
      </c>
      <c r="M35">
        <v>2.6471</v>
      </c>
      <c r="N35">
        <v>0.23870000000000002</v>
      </c>
      <c r="O35">
        <v>11.089652283200669</v>
      </c>
      <c r="P35">
        <v>5.59</v>
      </c>
      <c r="Q35">
        <v>17.384</v>
      </c>
      <c r="R35" s="3">
        <v>12.9</v>
      </c>
      <c r="S35" s="3">
        <v>105.3</v>
      </c>
      <c r="T35" s="4">
        <f t="shared" si="0"/>
        <v>118.2</v>
      </c>
      <c r="U35" s="2">
        <f t="shared" si="2"/>
        <v>0.12250712250712252</v>
      </c>
      <c r="V35">
        <v>7.4811256005490474</v>
      </c>
    </row>
    <row r="36" spans="1:22" x14ac:dyDescent="0.2">
      <c r="A36" t="s">
        <v>28</v>
      </c>
      <c r="B36">
        <v>20</v>
      </c>
      <c r="C36" t="s">
        <v>23</v>
      </c>
      <c r="D36" s="1" t="s">
        <v>23</v>
      </c>
      <c r="E36">
        <v>2</v>
      </c>
      <c r="F36">
        <v>13.9305927</v>
      </c>
      <c r="G36">
        <v>39.098899299999999</v>
      </c>
      <c r="H36">
        <v>2.5054646809999999</v>
      </c>
      <c r="I36">
        <v>0</v>
      </c>
      <c r="J36">
        <v>0</v>
      </c>
      <c r="K36">
        <v>23.256800000000002</v>
      </c>
      <c r="L36">
        <v>11.338800000000003</v>
      </c>
      <c r="M36">
        <v>2.9457999999999998</v>
      </c>
      <c r="N36">
        <v>0.27280000000000004</v>
      </c>
      <c r="O36">
        <v>10.79838709677419</v>
      </c>
      <c r="P36">
        <v>5.58</v>
      </c>
      <c r="Q36">
        <v>25.584</v>
      </c>
      <c r="R36" s="3">
        <v>7.3</v>
      </c>
      <c r="S36" s="3">
        <v>98.2</v>
      </c>
      <c r="T36" s="4">
        <f t="shared" si="0"/>
        <v>105.5</v>
      </c>
      <c r="U36" s="2">
        <f t="shared" si="2"/>
        <v>7.4338085539714868E-2</v>
      </c>
      <c r="V36">
        <v>10.597826086956537</v>
      </c>
    </row>
    <row r="37" spans="1:22" x14ac:dyDescent="0.2">
      <c r="A37" t="s">
        <v>28</v>
      </c>
      <c r="B37">
        <v>20</v>
      </c>
      <c r="C37" t="s">
        <v>23</v>
      </c>
      <c r="D37" s="1" t="s">
        <v>23</v>
      </c>
      <c r="E37">
        <v>3</v>
      </c>
      <c r="F37">
        <v>8.4856165850000007</v>
      </c>
      <c r="G37">
        <v>37.990859970000002</v>
      </c>
      <c r="H37">
        <v>2.2946548569999998</v>
      </c>
      <c r="I37">
        <v>0</v>
      </c>
      <c r="J37">
        <v>0</v>
      </c>
      <c r="K37">
        <v>16.274799999999999</v>
      </c>
      <c r="L37">
        <v>11.194800000000001</v>
      </c>
      <c r="M37">
        <v>2.1424000000000003</v>
      </c>
      <c r="N37">
        <v>0.18810000000000002</v>
      </c>
      <c r="O37">
        <v>11.389686337054759</v>
      </c>
      <c r="P37">
        <v>5.48</v>
      </c>
      <c r="Q37">
        <v>17.712</v>
      </c>
      <c r="R37" s="3">
        <v>8.3000000000000007</v>
      </c>
      <c r="S37" s="3">
        <v>86.8</v>
      </c>
      <c r="T37" s="4">
        <f t="shared" si="0"/>
        <v>95.1</v>
      </c>
      <c r="U37" s="2">
        <f t="shared" si="2"/>
        <v>9.5622119815668219E-2</v>
      </c>
      <c r="V37">
        <v>6.9072806471686325</v>
      </c>
    </row>
    <row r="38" spans="1:22" x14ac:dyDescent="0.2">
      <c r="A38" t="s">
        <v>28</v>
      </c>
      <c r="B38">
        <v>20</v>
      </c>
      <c r="C38" t="s">
        <v>23</v>
      </c>
      <c r="D38" s="1" t="s">
        <v>23</v>
      </c>
      <c r="E38">
        <v>4</v>
      </c>
      <c r="F38">
        <v>10.935110030000001</v>
      </c>
      <c r="G38">
        <v>0.54863395299999995</v>
      </c>
      <c r="H38">
        <v>1.43833824</v>
      </c>
      <c r="I38">
        <v>0</v>
      </c>
      <c r="J38">
        <v>0</v>
      </c>
      <c r="K38">
        <v>20.008800000000001</v>
      </c>
      <c r="L38">
        <v>415.17079999999999</v>
      </c>
      <c r="M38">
        <v>1.6995</v>
      </c>
      <c r="N38">
        <v>0.14080000000000001</v>
      </c>
      <c r="O38">
        <v>12.0703125</v>
      </c>
      <c r="P38">
        <v>5.58</v>
      </c>
      <c r="Q38">
        <v>21.648</v>
      </c>
      <c r="R38" s="3">
        <v>9.6</v>
      </c>
      <c r="S38" s="3">
        <v>84.5</v>
      </c>
      <c r="T38" s="4">
        <f t="shared" si="0"/>
        <v>94.1</v>
      </c>
      <c r="U38" s="2">
        <f t="shared" si="2"/>
        <v>0.1136094674556213</v>
      </c>
      <c r="V38">
        <v>5.8541777541245024</v>
      </c>
    </row>
    <row r="39" spans="1:22" x14ac:dyDescent="0.2">
      <c r="A39" t="s">
        <v>28</v>
      </c>
      <c r="B39">
        <v>20</v>
      </c>
      <c r="C39" t="s">
        <v>24</v>
      </c>
      <c r="D39" s="1" t="s">
        <v>24</v>
      </c>
      <c r="E39">
        <v>1</v>
      </c>
      <c r="F39">
        <v>14.21900084</v>
      </c>
      <c r="G39">
        <v>63.692891029999998</v>
      </c>
      <c r="H39">
        <v>0.61867804500000001</v>
      </c>
      <c r="I39">
        <v>64</v>
      </c>
      <c r="J39">
        <v>0</v>
      </c>
      <c r="K39">
        <v>117.21280000000002</v>
      </c>
      <c r="L39">
        <v>0.39072000000000084</v>
      </c>
      <c r="M39">
        <v>2.7913000000000001</v>
      </c>
      <c r="N39">
        <v>0.22440000000000002</v>
      </c>
      <c r="O39">
        <v>12.438948306595366</v>
      </c>
      <c r="P39">
        <v>6.41</v>
      </c>
      <c r="Q39">
        <v>28.535999999999998</v>
      </c>
      <c r="R39" s="3">
        <v>18.899999999999999</v>
      </c>
      <c r="S39" s="3">
        <v>183.4</v>
      </c>
      <c r="T39" s="4">
        <f t="shared" si="0"/>
        <v>202.3</v>
      </c>
      <c r="U39" s="2">
        <f t="shared" si="2"/>
        <v>0.10305343511450381</v>
      </c>
      <c r="V39">
        <v>8.9857651245551402</v>
      </c>
    </row>
    <row r="40" spans="1:22" x14ac:dyDescent="0.2">
      <c r="A40" t="s">
        <v>28</v>
      </c>
      <c r="B40">
        <v>20</v>
      </c>
      <c r="C40" t="s">
        <v>24</v>
      </c>
      <c r="D40" s="1" t="s">
        <v>24</v>
      </c>
      <c r="E40">
        <v>2</v>
      </c>
      <c r="F40">
        <v>6.490899432</v>
      </c>
      <c r="G40">
        <v>28.013749199999999</v>
      </c>
      <c r="H40">
        <v>0.76682460399999997</v>
      </c>
      <c r="I40">
        <v>67.199999999999989</v>
      </c>
      <c r="J40">
        <v>9.6</v>
      </c>
      <c r="K40">
        <v>116.94679999999998</v>
      </c>
      <c r="L40">
        <v>0.48336000000000023</v>
      </c>
      <c r="M40">
        <v>2.7913000000000001</v>
      </c>
      <c r="N40">
        <v>0.1958</v>
      </c>
      <c r="O40">
        <v>14.255873340143003</v>
      </c>
      <c r="P40">
        <v>5.99</v>
      </c>
      <c r="Q40">
        <v>31.16</v>
      </c>
      <c r="R40" s="3">
        <v>16.8</v>
      </c>
      <c r="S40" s="3">
        <v>118.8</v>
      </c>
      <c r="T40" s="4">
        <f t="shared" si="0"/>
        <v>135.6</v>
      </c>
      <c r="U40" s="2">
        <f t="shared" si="2"/>
        <v>0.14141414141414144</v>
      </c>
      <c r="V40">
        <v>5.4786620530565342</v>
      </c>
    </row>
    <row r="41" spans="1:22" x14ac:dyDescent="0.2">
      <c r="A41" t="s">
        <v>28</v>
      </c>
      <c r="B41">
        <v>20</v>
      </c>
      <c r="C41" t="s">
        <v>24</v>
      </c>
      <c r="D41" s="1" t="s">
        <v>24</v>
      </c>
      <c r="E41">
        <v>3</v>
      </c>
      <c r="F41">
        <v>7.1644981059999999</v>
      </c>
      <c r="G41">
        <v>53.433759139999999</v>
      </c>
      <c r="H41">
        <v>1.1705974589999999</v>
      </c>
      <c r="I41">
        <v>65.999999999999986</v>
      </c>
      <c r="J41">
        <v>2.4</v>
      </c>
      <c r="K41">
        <v>92.898800000000008</v>
      </c>
      <c r="L41">
        <v>0</v>
      </c>
      <c r="M41">
        <v>1.9466999999999999</v>
      </c>
      <c r="N41">
        <v>0.13970000000000002</v>
      </c>
      <c r="O41">
        <v>13.934860415175374</v>
      </c>
      <c r="P41">
        <v>6.01</v>
      </c>
      <c r="Q41">
        <v>36.736000000000004</v>
      </c>
      <c r="R41" s="3">
        <v>17.3</v>
      </c>
      <c r="S41" s="3">
        <v>88.4</v>
      </c>
      <c r="T41" s="4">
        <f t="shared" si="0"/>
        <v>105.7</v>
      </c>
      <c r="U41" s="2">
        <f t="shared" si="2"/>
        <v>0.19570135746606335</v>
      </c>
      <c r="V41">
        <v>5.6716417910447765</v>
      </c>
    </row>
    <row r="42" spans="1:22" x14ac:dyDescent="0.2">
      <c r="A42" t="s">
        <v>28</v>
      </c>
      <c r="B42">
        <v>20</v>
      </c>
      <c r="C42" t="s">
        <v>24</v>
      </c>
      <c r="D42" s="1" t="s">
        <v>24</v>
      </c>
      <c r="E42">
        <v>4</v>
      </c>
      <c r="F42">
        <v>25.550569880000001</v>
      </c>
      <c r="G42">
        <v>58.28055707</v>
      </c>
      <c r="H42">
        <v>0.94953928499999996</v>
      </c>
      <c r="I42">
        <v>78.400000000000006</v>
      </c>
      <c r="J42">
        <v>0.80000000000000071</v>
      </c>
      <c r="K42">
        <v>149.50479999999999</v>
      </c>
      <c r="L42">
        <v>0</v>
      </c>
      <c r="M42">
        <v>2.8325</v>
      </c>
      <c r="N42">
        <v>0.19800000000000001</v>
      </c>
      <c r="O42">
        <v>14.305555555555555</v>
      </c>
      <c r="P42">
        <v>6.3</v>
      </c>
      <c r="Q42">
        <v>48.215999999999994</v>
      </c>
      <c r="R42" s="3">
        <v>14.8</v>
      </c>
      <c r="S42" s="3">
        <v>100.3</v>
      </c>
      <c r="T42" s="4">
        <f t="shared" si="0"/>
        <v>115.1</v>
      </c>
      <c r="U42" s="2">
        <f t="shared" si="2"/>
        <v>0.14755732801595214</v>
      </c>
      <c r="V42">
        <v>5.0595238095238253</v>
      </c>
    </row>
    <row r="43" spans="1:22" x14ac:dyDescent="0.2">
      <c r="A43" t="s">
        <v>29</v>
      </c>
      <c r="B43">
        <v>20</v>
      </c>
      <c r="C43" t="s">
        <v>23</v>
      </c>
      <c r="D43" s="1" t="s">
        <v>23</v>
      </c>
      <c r="E43">
        <v>1</v>
      </c>
      <c r="F43">
        <v>6.9632121009999999</v>
      </c>
      <c r="G43">
        <v>67.905902949999998</v>
      </c>
      <c r="H43">
        <v>7.9249000470000004</v>
      </c>
      <c r="I43">
        <v>0</v>
      </c>
      <c r="J43">
        <v>0</v>
      </c>
      <c r="K43">
        <v>0</v>
      </c>
      <c r="L43">
        <v>7.0788000000000011</v>
      </c>
      <c r="M43">
        <v>5.6547000000000001</v>
      </c>
      <c r="N43">
        <v>0.40150000000000002</v>
      </c>
      <c r="O43">
        <v>14.083935242839352</v>
      </c>
      <c r="P43">
        <v>6.05</v>
      </c>
      <c r="Q43">
        <v>55.432000000000002</v>
      </c>
      <c r="R43" s="3">
        <v>24.6</v>
      </c>
      <c r="S43" s="3">
        <v>152</v>
      </c>
      <c r="T43" s="4">
        <f t="shared" si="0"/>
        <v>176.6</v>
      </c>
      <c r="U43" s="2">
        <f t="shared" si="2"/>
        <v>0.1618421052631579</v>
      </c>
      <c r="V43">
        <v>16.068965517241416</v>
      </c>
    </row>
    <row r="44" spans="1:22" x14ac:dyDescent="0.2">
      <c r="A44" t="s">
        <v>29</v>
      </c>
      <c r="B44">
        <v>20</v>
      </c>
      <c r="C44" t="s">
        <v>23</v>
      </c>
      <c r="D44" s="1" t="s">
        <v>23</v>
      </c>
      <c r="E44">
        <v>2</v>
      </c>
      <c r="F44">
        <v>3.0345509979999998</v>
      </c>
      <c r="G44">
        <v>18.5594225</v>
      </c>
      <c r="H44">
        <v>6.4551731889999999</v>
      </c>
      <c r="I44">
        <v>0</v>
      </c>
      <c r="J44">
        <v>5.6000000000000005</v>
      </c>
      <c r="K44">
        <v>1.1713600000000004</v>
      </c>
      <c r="L44">
        <v>7.5208000000000013</v>
      </c>
      <c r="M44">
        <v>5.4692999999999996</v>
      </c>
      <c r="N44">
        <v>0.4587</v>
      </c>
      <c r="O44">
        <v>11.923479398299541</v>
      </c>
      <c r="P44">
        <v>5.56</v>
      </c>
      <c r="Q44">
        <v>56.088000000000001</v>
      </c>
      <c r="R44" s="3">
        <v>10.1</v>
      </c>
      <c r="S44" s="3">
        <v>182.6</v>
      </c>
      <c r="T44" s="4">
        <f t="shared" si="0"/>
        <v>192.7</v>
      </c>
      <c r="U44" s="2">
        <f t="shared" si="2"/>
        <v>5.5312157721796276E-2</v>
      </c>
      <c r="V44">
        <v>20.346020761245715</v>
      </c>
    </row>
    <row r="45" spans="1:22" x14ac:dyDescent="0.2">
      <c r="A45" t="s">
        <v>29</v>
      </c>
      <c r="B45">
        <v>20</v>
      </c>
      <c r="C45" t="s">
        <v>23</v>
      </c>
      <c r="D45" s="1" t="s">
        <v>23</v>
      </c>
      <c r="E45">
        <v>3</v>
      </c>
      <c r="F45">
        <v>28.41158991</v>
      </c>
      <c r="G45">
        <v>102.54342010000001</v>
      </c>
      <c r="H45">
        <v>9.9040145909999993</v>
      </c>
      <c r="I45">
        <v>0</v>
      </c>
      <c r="J45">
        <v>0</v>
      </c>
      <c r="K45">
        <v>0</v>
      </c>
      <c r="L45">
        <v>8.1181600000000014</v>
      </c>
      <c r="M45">
        <v>6.8907000000000007</v>
      </c>
      <c r="N45">
        <v>0.55660000000000009</v>
      </c>
      <c r="O45">
        <v>12.379985627021199</v>
      </c>
      <c r="P45">
        <v>6.67</v>
      </c>
      <c r="Q45">
        <v>73.472000000000008</v>
      </c>
      <c r="R45" s="3">
        <v>24.1</v>
      </c>
      <c r="S45" s="3">
        <v>204.8</v>
      </c>
      <c r="T45" s="4">
        <f t="shared" si="0"/>
        <v>228.9</v>
      </c>
      <c r="U45" s="2">
        <f t="shared" si="2"/>
        <v>0.11767578125</v>
      </c>
      <c r="V45">
        <v>18.110236220472416</v>
      </c>
    </row>
    <row r="46" spans="1:22" x14ac:dyDescent="0.2">
      <c r="A46" t="s">
        <v>29</v>
      </c>
      <c r="B46">
        <v>20</v>
      </c>
      <c r="C46" t="s">
        <v>23</v>
      </c>
      <c r="D46" s="1" t="s">
        <v>23</v>
      </c>
      <c r="E46">
        <v>4</v>
      </c>
      <c r="F46">
        <v>15.997994329999999</v>
      </c>
      <c r="G46">
        <v>76.145178009999995</v>
      </c>
      <c r="H46">
        <v>7.4891724550000003</v>
      </c>
      <c r="I46">
        <v>0</v>
      </c>
      <c r="J46">
        <v>0</v>
      </c>
      <c r="K46">
        <v>1.0853600000000001</v>
      </c>
      <c r="L46">
        <v>15.187439999999999</v>
      </c>
      <c r="M46">
        <v>6.3860000000000001</v>
      </c>
      <c r="N46">
        <v>0.51480000000000004</v>
      </c>
      <c r="O46">
        <v>12.404817404817404</v>
      </c>
      <c r="P46">
        <v>6.77</v>
      </c>
      <c r="Q46">
        <v>66.256</v>
      </c>
      <c r="R46" s="3">
        <v>18.5</v>
      </c>
      <c r="S46" s="3">
        <v>171.9</v>
      </c>
      <c r="T46" s="4">
        <f t="shared" si="0"/>
        <v>190.4</v>
      </c>
      <c r="U46" s="2">
        <f t="shared" si="2"/>
        <v>0.10762070971495055</v>
      </c>
      <c r="V46">
        <v>19.611650485436897</v>
      </c>
    </row>
    <row r="47" spans="1:22" x14ac:dyDescent="0.2">
      <c r="A47" t="s">
        <v>29</v>
      </c>
      <c r="B47">
        <v>20</v>
      </c>
      <c r="C47" t="s">
        <v>24</v>
      </c>
      <c r="D47" s="1" t="s">
        <v>24</v>
      </c>
      <c r="E47">
        <v>1</v>
      </c>
      <c r="F47">
        <v>4.3114805799999996</v>
      </c>
      <c r="G47">
        <v>38.233817709999997</v>
      </c>
      <c r="H47">
        <v>1.3946395279999999</v>
      </c>
      <c r="I47">
        <v>55.2</v>
      </c>
      <c r="J47">
        <v>11.2</v>
      </c>
      <c r="K47">
        <v>40.002240000000008</v>
      </c>
      <c r="L47">
        <v>8.6601600000000012</v>
      </c>
      <c r="M47">
        <v>5.4899000000000004</v>
      </c>
      <c r="N47">
        <v>0.38500000000000001</v>
      </c>
      <c r="O47">
        <v>14.259480519480521</v>
      </c>
      <c r="P47">
        <v>5.17</v>
      </c>
      <c r="Q47">
        <v>14.431999999999999</v>
      </c>
      <c r="R47" s="3">
        <v>22.9</v>
      </c>
      <c r="S47" s="3">
        <v>131.4</v>
      </c>
      <c r="T47" s="4">
        <f t="shared" si="0"/>
        <v>154.30000000000001</v>
      </c>
      <c r="U47" s="2">
        <f t="shared" si="2"/>
        <v>0.17427701674277016</v>
      </c>
      <c r="V47">
        <v>14.20494699646642</v>
      </c>
    </row>
    <row r="48" spans="1:22" x14ac:dyDescent="0.2">
      <c r="A48" t="s">
        <v>29</v>
      </c>
      <c r="B48">
        <v>20</v>
      </c>
      <c r="C48" t="s">
        <v>24</v>
      </c>
      <c r="D48" s="1" t="s">
        <v>24</v>
      </c>
      <c r="E48">
        <v>2</v>
      </c>
      <c r="F48">
        <v>1.915955122</v>
      </c>
      <c r="G48">
        <v>35.446834170000002</v>
      </c>
      <c r="H48">
        <v>0.4737074</v>
      </c>
      <c r="I48">
        <v>58.799999999999983</v>
      </c>
      <c r="J48">
        <v>3.2</v>
      </c>
      <c r="K48">
        <v>43.851520000000001</v>
      </c>
      <c r="L48">
        <v>6.3494400000000013</v>
      </c>
      <c r="M48">
        <v>5.2117999999999993</v>
      </c>
      <c r="N48">
        <v>0.35420000000000001</v>
      </c>
      <c r="O48">
        <v>14.714285714285712</v>
      </c>
      <c r="P48">
        <v>4.9000000000000004</v>
      </c>
      <c r="Q48">
        <v>9.84</v>
      </c>
      <c r="R48" s="3">
        <v>23</v>
      </c>
      <c r="S48" s="3">
        <v>166.7</v>
      </c>
      <c r="T48" s="4">
        <f t="shared" si="0"/>
        <v>189.7</v>
      </c>
      <c r="U48" s="2">
        <f t="shared" si="2"/>
        <v>0.13797240551889622</v>
      </c>
      <c r="V48">
        <v>13.691756272401406</v>
      </c>
    </row>
    <row r="49" spans="1:22" x14ac:dyDescent="0.2">
      <c r="A49" t="s">
        <v>29</v>
      </c>
      <c r="B49">
        <v>20</v>
      </c>
      <c r="C49" t="s">
        <v>24</v>
      </c>
      <c r="D49" s="1" t="s">
        <v>24</v>
      </c>
      <c r="E49">
        <v>3</v>
      </c>
      <c r="F49">
        <v>2.1670698009999998</v>
      </c>
      <c r="G49">
        <v>48.069875009999997</v>
      </c>
      <c r="H49">
        <v>0.57582233900000002</v>
      </c>
      <c r="I49">
        <v>68</v>
      </c>
      <c r="J49">
        <v>0</v>
      </c>
      <c r="K49">
        <v>38.120800000000003</v>
      </c>
      <c r="L49">
        <v>11.500800000000002</v>
      </c>
      <c r="M49">
        <v>5.1603000000000003</v>
      </c>
      <c r="N49">
        <v>0.36630000000000007</v>
      </c>
      <c r="O49">
        <v>14.087633087633085</v>
      </c>
      <c r="P49">
        <v>4.8899999999999997</v>
      </c>
      <c r="Q49">
        <v>9.84</v>
      </c>
      <c r="R49" s="3">
        <v>20.399999999999999</v>
      </c>
      <c r="S49" s="3">
        <v>143.1</v>
      </c>
      <c r="T49" s="4">
        <f t="shared" si="0"/>
        <v>163.5</v>
      </c>
      <c r="U49" s="2">
        <f t="shared" si="2"/>
        <v>0.14255765199161424</v>
      </c>
      <c r="V49">
        <v>14.275092936802929</v>
      </c>
    </row>
    <row r="50" spans="1:22" x14ac:dyDescent="0.2">
      <c r="A50" t="s">
        <v>29</v>
      </c>
      <c r="B50">
        <v>20</v>
      </c>
      <c r="C50" t="s">
        <v>24</v>
      </c>
      <c r="D50" s="1" t="s">
        <v>24</v>
      </c>
      <c r="E50">
        <v>4</v>
      </c>
      <c r="F50">
        <v>2.505229709</v>
      </c>
      <c r="G50">
        <v>37.574743910000002</v>
      </c>
      <c r="H50">
        <v>1.485581241</v>
      </c>
      <c r="I50">
        <v>68</v>
      </c>
      <c r="J50">
        <v>0</v>
      </c>
      <c r="K50">
        <v>55.826160000000002</v>
      </c>
      <c r="L50">
        <v>7.8454400000000017</v>
      </c>
      <c r="M50">
        <v>4.1715</v>
      </c>
      <c r="N50">
        <v>0.29480000000000006</v>
      </c>
      <c r="O50">
        <v>14.15027137042062</v>
      </c>
      <c r="P50">
        <v>5.0999999999999996</v>
      </c>
      <c r="Q50">
        <v>9.5120000000000005</v>
      </c>
      <c r="R50" s="3">
        <v>18.2</v>
      </c>
      <c r="S50" s="3">
        <v>116.5</v>
      </c>
      <c r="T50" s="4">
        <f t="shared" si="0"/>
        <v>134.69999999999999</v>
      </c>
      <c r="U50" s="2">
        <f t="shared" si="2"/>
        <v>0.15622317596566523</v>
      </c>
      <c r="V50">
        <v>15.200617283950606</v>
      </c>
    </row>
    <row r="51" spans="1:22" x14ac:dyDescent="0.2">
      <c r="A51" t="s">
        <v>30</v>
      </c>
      <c r="B51">
        <v>30</v>
      </c>
      <c r="C51" t="s">
        <v>23</v>
      </c>
      <c r="D51" s="1" t="s">
        <v>23</v>
      </c>
      <c r="E51">
        <v>1</v>
      </c>
      <c r="F51">
        <v>5.7207527750000002</v>
      </c>
      <c r="G51">
        <v>26.53013455</v>
      </c>
      <c r="H51">
        <v>5.9311858669999999</v>
      </c>
      <c r="I51">
        <v>2.4</v>
      </c>
      <c r="J51">
        <v>0</v>
      </c>
      <c r="K51">
        <v>17.098800000000001</v>
      </c>
      <c r="L51">
        <v>13.906799999999999</v>
      </c>
      <c r="M51">
        <v>4.5526</v>
      </c>
      <c r="N51">
        <v>0.33330000000000004</v>
      </c>
      <c r="O51">
        <v>13.659165916591657</v>
      </c>
      <c r="P51">
        <v>5.42</v>
      </c>
      <c r="Q51">
        <v>7.8719999999999999</v>
      </c>
      <c r="R51" s="3">
        <v>12.3</v>
      </c>
      <c r="S51" s="3">
        <v>25.9</v>
      </c>
      <c r="T51" s="4">
        <f t="shared" si="0"/>
        <v>38.200000000000003</v>
      </c>
      <c r="U51" s="2">
        <f t="shared" si="2"/>
        <v>0.47490347490347495</v>
      </c>
      <c r="V51">
        <v>17.312661498707993</v>
      </c>
    </row>
    <row r="52" spans="1:22" x14ac:dyDescent="0.2">
      <c r="A52" t="s">
        <v>30</v>
      </c>
      <c r="B52">
        <v>30</v>
      </c>
      <c r="C52" t="s">
        <v>23</v>
      </c>
      <c r="D52" s="1" t="s">
        <v>23</v>
      </c>
      <c r="E52">
        <v>2</v>
      </c>
      <c r="F52">
        <v>8.3060925959999992</v>
      </c>
      <c r="G52">
        <v>27.026416019999999</v>
      </c>
      <c r="H52">
        <v>6.3915938270000003</v>
      </c>
      <c r="I52">
        <v>0</v>
      </c>
      <c r="J52">
        <v>0</v>
      </c>
      <c r="K52">
        <v>13.348800000000001</v>
      </c>
      <c r="L52">
        <v>8.820800000000002</v>
      </c>
      <c r="M52">
        <v>3.5844</v>
      </c>
      <c r="N52">
        <v>0.21890000000000004</v>
      </c>
      <c r="O52">
        <v>16.374600274097759</v>
      </c>
      <c r="P52">
        <v>5.32</v>
      </c>
      <c r="Q52">
        <v>8.5280000000000005</v>
      </c>
      <c r="R52" s="3">
        <v>13.4</v>
      </c>
      <c r="S52" s="3">
        <v>92.3</v>
      </c>
      <c r="T52" s="4">
        <f t="shared" si="0"/>
        <v>105.7</v>
      </c>
      <c r="U52" s="2">
        <f t="shared" si="2"/>
        <v>0.14517876489707476</v>
      </c>
      <c r="V52">
        <v>11.111111111111132</v>
      </c>
    </row>
    <row r="53" spans="1:22" x14ac:dyDescent="0.2">
      <c r="A53" t="s">
        <v>30</v>
      </c>
      <c r="B53">
        <v>30</v>
      </c>
      <c r="C53" t="s">
        <v>23</v>
      </c>
      <c r="D53" s="1" t="s">
        <v>23</v>
      </c>
      <c r="E53">
        <v>3</v>
      </c>
      <c r="F53">
        <v>0.66495325699999996</v>
      </c>
      <c r="G53">
        <v>24.902798260000001</v>
      </c>
      <c r="H53">
        <v>3.994201221</v>
      </c>
      <c r="I53">
        <v>0</v>
      </c>
      <c r="J53">
        <v>0</v>
      </c>
      <c r="K53">
        <v>10.914800000000003</v>
      </c>
      <c r="L53">
        <v>17.590800000000002</v>
      </c>
      <c r="M53">
        <v>4.5217000000000001</v>
      </c>
      <c r="N53">
        <v>0.30030000000000007</v>
      </c>
      <c r="O53">
        <v>15.057276057276054</v>
      </c>
      <c r="P53">
        <v>5.27</v>
      </c>
      <c r="Q53">
        <v>8.8559999999999999</v>
      </c>
      <c r="R53" s="3">
        <v>10.1</v>
      </c>
      <c r="S53" s="3">
        <v>98.5</v>
      </c>
      <c r="T53" s="4">
        <f t="shared" si="0"/>
        <v>108.6</v>
      </c>
      <c r="U53" s="2">
        <f t="shared" si="2"/>
        <v>0.10253807106598985</v>
      </c>
      <c r="V53">
        <v>10.648464163822494</v>
      </c>
    </row>
    <row r="54" spans="1:22" x14ac:dyDescent="0.2">
      <c r="A54" t="s">
        <v>30</v>
      </c>
      <c r="B54">
        <v>30</v>
      </c>
      <c r="C54" t="s">
        <v>23</v>
      </c>
      <c r="D54" s="1" t="s">
        <v>23</v>
      </c>
      <c r="E54">
        <v>4</v>
      </c>
      <c r="F54">
        <v>3.258026396</v>
      </c>
      <c r="G54">
        <v>16.3643927</v>
      </c>
      <c r="H54">
        <v>4.547099169</v>
      </c>
      <c r="I54">
        <v>0</v>
      </c>
      <c r="J54">
        <v>0</v>
      </c>
      <c r="K54">
        <v>12.228800000000001</v>
      </c>
      <c r="L54">
        <v>24.8108</v>
      </c>
      <c r="M54">
        <v>3.1414999999999997</v>
      </c>
      <c r="N54">
        <v>0.22000000000000003</v>
      </c>
      <c r="O54">
        <v>14.279545454545451</v>
      </c>
      <c r="P54">
        <v>5.41</v>
      </c>
      <c r="Q54">
        <v>5.2480000000000002</v>
      </c>
      <c r="R54" s="3">
        <v>8.1</v>
      </c>
      <c r="S54" s="3">
        <v>62</v>
      </c>
      <c r="T54" s="4">
        <f t="shared" si="0"/>
        <v>70.099999999999994</v>
      </c>
      <c r="U54" s="2">
        <f t="shared" si="2"/>
        <v>0.13064516129032258</v>
      </c>
      <c r="V54">
        <v>11.659513590844083</v>
      </c>
    </row>
    <row r="55" spans="1:22" x14ac:dyDescent="0.2">
      <c r="A55" t="s">
        <v>30</v>
      </c>
      <c r="B55">
        <v>30</v>
      </c>
      <c r="C55" t="s">
        <v>24</v>
      </c>
      <c r="D55" s="1" t="s">
        <v>24</v>
      </c>
      <c r="E55">
        <v>1</v>
      </c>
      <c r="F55">
        <v>0</v>
      </c>
      <c r="G55">
        <v>27.185991139999999</v>
      </c>
      <c r="H55">
        <v>1.009316436</v>
      </c>
      <c r="I55">
        <v>76.8</v>
      </c>
      <c r="J55">
        <v>1.5999999999999994</v>
      </c>
      <c r="K55">
        <v>91.786799999999999</v>
      </c>
      <c r="L55">
        <v>0</v>
      </c>
      <c r="M55">
        <v>5.4796000000000005</v>
      </c>
      <c r="N55">
        <v>0.31569999999999998</v>
      </c>
      <c r="O55">
        <v>17.356984478935701</v>
      </c>
      <c r="P55">
        <v>4.95</v>
      </c>
      <c r="Q55">
        <v>7.8719999999999999</v>
      </c>
      <c r="R55" s="3">
        <v>13</v>
      </c>
      <c r="S55" s="3">
        <v>114.3</v>
      </c>
      <c r="T55" s="4">
        <f t="shared" si="0"/>
        <v>127.3</v>
      </c>
      <c r="U55" s="2">
        <f t="shared" si="2"/>
        <v>0.11373578302712162</v>
      </c>
      <c r="V55">
        <v>11.559778305621485</v>
      </c>
    </row>
    <row r="56" spans="1:22" x14ac:dyDescent="0.2">
      <c r="A56" t="s">
        <v>30</v>
      </c>
      <c r="B56">
        <v>30</v>
      </c>
      <c r="C56" t="s">
        <v>24</v>
      </c>
      <c r="D56" s="1" t="s">
        <v>24</v>
      </c>
      <c r="E56">
        <v>2</v>
      </c>
      <c r="F56">
        <v>5.1614540460000002</v>
      </c>
      <c r="G56">
        <v>30.800690320000001</v>
      </c>
      <c r="H56">
        <v>2.0633924299999999</v>
      </c>
      <c r="I56">
        <v>75.2</v>
      </c>
      <c r="J56">
        <v>2.4000000000000021</v>
      </c>
      <c r="K56">
        <v>116.11152</v>
      </c>
      <c r="L56">
        <v>0</v>
      </c>
      <c r="M56">
        <v>7.6425999999999998</v>
      </c>
      <c r="N56">
        <v>0.39600000000000002</v>
      </c>
      <c r="O56">
        <v>19.299494949494949</v>
      </c>
      <c r="P56">
        <v>5.28</v>
      </c>
      <c r="Q56">
        <v>6.5600000000000005</v>
      </c>
      <c r="R56" s="3">
        <v>29.7</v>
      </c>
      <c r="S56" s="3">
        <v>147</v>
      </c>
      <c r="T56" s="4">
        <f t="shared" si="0"/>
        <v>176.7</v>
      </c>
      <c r="U56" s="2">
        <f t="shared" si="2"/>
        <v>0.20204081632653062</v>
      </c>
      <c r="V56">
        <v>12.751091703056773</v>
      </c>
    </row>
    <row r="57" spans="1:22" x14ac:dyDescent="0.2">
      <c r="A57" t="s">
        <v>30</v>
      </c>
      <c r="B57">
        <v>30</v>
      </c>
      <c r="C57" t="s">
        <v>24</v>
      </c>
      <c r="D57" s="1" t="s">
        <v>24</v>
      </c>
      <c r="E57">
        <v>3</v>
      </c>
      <c r="F57">
        <v>0</v>
      </c>
      <c r="G57">
        <v>20.69381697</v>
      </c>
      <c r="H57">
        <v>1.433915345</v>
      </c>
      <c r="I57">
        <v>64</v>
      </c>
      <c r="J57">
        <v>0.80000000000000071</v>
      </c>
      <c r="K57">
        <v>97.366799999999998</v>
      </c>
      <c r="L57">
        <v>0</v>
      </c>
      <c r="M57">
        <v>5.7164999999999999</v>
      </c>
      <c r="N57">
        <v>0.25850000000000001</v>
      </c>
      <c r="O57">
        <v>22.114119922630561</v>
      </c>
      <c r="P57">
        <v>5.17</v>
      </c>
      <c r="Q57">
        <v>7.5439999999999996</v>
      </c>
      <c r="R57" s="3">
        <v>23.2</v>
      </c>
      <c r="S57" s="3">
        <v>86.8</v>
      </c>
      <c r="T57" s="4">
        <f t="shared" si="0"/>
        <v>110</v>
      </c>
      <c r="U57" s="2">
        <f t="shared" si="2"/>
        <v>0.26728110599078342</v>
      </c>
      <c r="V57">
        <v>10.315186246418321</v>
      </c>
    </row>
    <row r="58" spans="1:22" x14ac:dyDescent="0.2">
      <c r="A58" t="s">
        <v>30</v>
      </c>
      <c r="B58">
        <v>30</v>
      </c>
      <c r="C58" t="s">
        <v>24</v>
      </c>
      <c r="D58" s="1" t="s">
        <v>24</v>
      </c>
      <c r="E58">
        <v>4</v>
      </c>
      <c r="F58">
        <v>19.652697459999999</v>
      </c>
      <c r="G58">
        <v>28.5092675</v>
      </c>
      <c r="H58">
        <v>2.310456158</v>
      </c>
      <c r="I58">
        <v>44.000000000000007</v>
      </c>
      <c r="J58">
        <v>27.999999999999996</v>
      </c>
      <c r="K58">
        <v>53.354800000000012</v>
      </c>
      <c r="L58">
        <v>0</v>
      </c>
      <c r="M58">
        <v>4.2538999999999998</v>
      </c>
      <c r="N58">
        <v>0.22440000000000002</v>
      </c>
      <c r="O58">
        <v>18.956773618538321</v>
      </c>
      <c r="P58">
        <v>5.0999999999999996</v>
      </c>
      <c r="Q58">
        <v>11.152000000000001</v>
      </c>
      <c r="R58" s="3">
        <v>22.7</v>
      </c>
      <c r="S58" s="3">
        <v>102.7</v>
      </c>
      <c r="T58" s="4">
        <f t="shared" si="0"/>
        <v>125.4</v>
      </c>
      <c r="U58" s="2">
        <f t="shared" si="2"/>
        <v>0.22103213242453748</v>
      </c>
      <c r="V58">
        <v>8.9025326170375791</v>
      </c>
    </row>
    <row r="59" spans="1:22" x14ac:dyDescent="0.2">
      <c r="A59" t="s">
        <v>24</v>
      </c>
      <c r="B59">
        <v>30</v>
      </c>
      <c r="C59" t="s">
        <v>23</v>
      </c>
      <c r="D59" s="1" t="s">
        <v>23</v>
      </c>
      <c r="E59">
        <v>1</v>
      </c>
      <c r="F59">
        <v>1.382305517</v>
      </c>
      <c r="G59">
        <v>11.688406219999999</v>
      </c>
      <c r="H59">
        <v>7.6720309130000004</v>
      </c>
      <c r="I59">
        <v>0</v>
      </c>
      <c r="J59">
        <v>3.2000000000000006</v>
      </c>
      <c r="K59">
        <v>1.2167200000000005</v>
      </c>
      <c r="L59">
        <v>34.558800000000005</v>
      </c>
      <c r="M59">
        <v>2.8943000000000003</v>
      </c>
      <c r="N59">
        <v>0.24970000000000003</v>
      </c>
      <c r="O59">
        <v>11.591109331197437</v>
      </c>
      <c r="P59">
        <v>5.19</v>
      </c>
      <c r="Q59">
        <v>11.808</v>
      </c>
      <c r="R59" s="3">
        <v>101.7</v>
      </c>
      <c r="S59" s="3">
        <v>411.1</v>
      </c>
      <c r="T59" s="4">
        <f t="shared" si="0"/>
        <v>512.80000000000007</v>
      </c>
      <c r="U59" s="2">
        <f t="shared" si="2"/>
        <v>0.24738506446120165</v>
      </c>
      <c r="V59">
        <v>24.837250358600972</v>
      </c>
    </row>
    <row r="60" spans="1:22" x14ac:dyDescent="0.2">
      <c r="A60" t="s">
        <v>24</v>
      </c>
      <c r="B60">
        <v>30</v>
      </c>
      <c r="C60" t="s">
        <v>23</v>
      </c>
      <c r="D60" s="1" t="s">
        <v>23</v>
      </c>
      <c r="E60">
        <v>2</v>
      </c>
      <c r="F60">
        <v>1.1479671899999999</v>
      </c>
      <c r="G60">
        <v>29.502905259999999</v>
      </c>
      <c r="H60">
        <v>4.5670640430000002</v>
      </c>
      <c r="I60">
        <v>0</v>
      </c>
      <c r="J60">
        <v>0</v>
      </c>
      <c r="K60">
        <v>3.0153600000000003</v>
      </c>
      <c r="L60">
        <v>29.076799999999999</v>
      </c>
      <c r="M60">
        <v>2.8428</v>
      </c>
      <c r="N60">
        <v>0.24750000000000003</v>
      </c>
      <c r="O60">
        <v>11.486060606060605</v>
      </c>
      <c r="P60">
        <v>4.96</v>
      </c>
      <c r="Q60">
        <v>8.8559999999999999</v>
      </c>
      <c r="R60" s="3">
        <v>59.4</v>
      </c>
      <c r="S60" s="3">
        <v>374.5</v>
      </c>
      <c r="T60" s="4">
        <f t="shared" si="0"/>
        <v>433.9</v>
      </c>
      <c r="U60" s="2">
        <f t="shared" si="2"/>
        <v>0.15861148197596794</v>
      </c>
      <c r="V60">
        <v>24.93723849372385</v>
      </c>
    </row>
    <row r="61" spans="1:22" x14ac:dyDescent="0.2">
      <c r="A61" t="s">
        <v>24</v>
      </c>
      <c r="B61">
        <v>30</v>
      </c>
      <c r="C61" t="s">
        <v>23</v>
      </c>
      <c r="D61" s="1" t="s">
        <v>23</v>
      </c>
      <c r="E61">
        <v>3</v>
      </c>
      <c r="F61">
        <v>2.9725167130000001</v>
      </c>
      <c r="G61">
        <v>40.574469129999997</v>
      </c>
      <c r="H61">
        <v>5.5556788240000001</v>
      </c>
      <c r="I61">
        <v>0</v>
      </c>
      <c r="J61">
        <v>0</v>
      </c>
      <c r="K61">
        <v>1.1253600000000004</v>
      </c>
      <c r="L61">
        <v>25.920800000000003</v>
      </c>
      <c r="M61">
        <v>3.1827000000000001</v>
      </c>
      <c r="N61">
        <v>0.28160000000000002</v>
      </c>
      <c r="O61">
        <v>11.302201704545455</v>
      </c>
      <c r="P61">
        <v>5.24</v>
      </c>
      <c r="Q61">
        <v>9.5120000000000005</v>
      </c>
      <c r="R61" s="3">
        <v>58.2</v>
      </c>
      <c r="S61" s="3">
        <v>396.9</v>
      </c>
      <c r="T61" s="4">
        <f t="shared" si="0"/>
        <v>455.09999999999997</v>
      </c>
      <c r="U61" s="2">
        <f t="shared" si="2"/>
        <v>0.14663643235071808</v>
      </c>
      <c r="V61">
        <v>19.746578813988851</v>
      </c>
    </row>
    <row r="62" spans="1:22" x14ac:dyDescent="0.2">
      <c r="A62" t="s">
        <v>24</v>
      </c>
      <c r="B62">
        <v>30</v>
      </c>
      <c r="C62" t="s">
        <v>23</v>
      </c>
      <c r="D62" s="1" t="s">
        <v>23</v>
      </c>
      <c r="E62">
        <v>4</v>
      </c>
      <c r="F62">
        <v>3.806928627</v>
      </c>
      <c r="G62">
        <v>37.101494950000003</v>
      </c>
      <c r="H62">
        <v>3.7210198659999998</v>
      </c>
      <c r="I62">
        <v>0</v>
      </c>
      <c r="J62">
        <v>0</v>
      </c>
      <c r="K62">
        <v>1.6233600000000004</v>
      </c>
      <c r="L62">
        <v>24.192799999999998</v>
      </c>
      <c r="M62">
        <v>3.2444999999999999</v>
      </c>
      <c r="N62">
        <v>0.28050000000000003</v>
      </c>
      <c r="O62">
        <v>11.566844919786094</v>
      </c>
      <c r="P62">
        <v>5.26</v>
      </c>
      <c r="Q62">
        <v>11.48</v>
      </c>
      <c r="R62" s="3">
        <v>76.099999999999994</v>
      </c>
      <c r="S62" s="3">
        <v>531.70000000000005</v>
      </c>
      <c r="T62" s="4">
        <f t="shared" si="0"/>
        <v>607.80000000000007</v>
      </c>
      <c r="U62" s="2">
        <f t="shared" si="2"/>
        <v>0.14312582283242428</v>
      </c>
      <c r="V62">
        <v>21.07526881720424</v>
      </c>
    </row>
    <row r="63" spans="1:22" x14ac:dyDescent="0.2">
      <c r="A63" t="s">
        <v>24</v>
      </c>
      <c r="B63">
        <v>30</v>
      </c>
      <c r="C63" t="s">
        <v>24</v>
      </c>
      <c r="D63" s="1" t="s">
        <v>24</v>
      </c>
      <c r="E63">
        <v>1</v>
      </c>
      <c r="F63">
        <v>18.718909010000001</v>
      </c>
      <c r="G63">
        <v>65.014940429999996</v>
      </c>
      <c r="H63">
        <v>1.3345186060000001</v>
      </c>
      <c r="I63">
        <v>79.600000000000009</v>
      </c>
      <c r="J63">
        <v>1.6000000000000025</v>
      </c>
      <c r="K63">
        <v>153.89879999999999</v>
      </c>
      <c r="L63">
        <v>0</v>
      </c>
      <c r="M63">
        <v>4.74</v>
      </c>
      <c r="N63">
        <v>0.28710000000000002</v>
      </c>
      <c r="O63">
        <v>16.50992685475444</v>
      </c>
      <c r="P63">
        <v>5.72</v>
      </c>
      <c r="Q63">
        <v>19.68</v>
      </c>
      <c r="R63" s="3">
        <v>35.6</v>
      </c>
      <c r="S63" s="3">
        <v>106.8</v>
      </c>
      <c r="T63" s="4">
        <f t="shared" si="0"/>
        <v>142.4</v>
      </c>
      <c r="U63" s="2">
        <f t="shared" si="2"/>
        <v>0.33333333333333337</v>
      </c>
      <c r="V63">
        <v>8.4621902139377188</v>
      </c>
    </row>
    <row r="64" spans="1:22" x14ac:dyDescent="0.2">
      <c r="A64" t="s">
        <v>24</v>
      </c>
      <c r="B64">
        <v>30</v>
      </c>
      <c r="C64" t="s">
        <v>24</v>
      </c>
      <c r="D64" s="1" t="s">
        <v>24</v>
      </c>
      <c r="E64">
        <v>2</v>
      </c>
      <c r="F64">
        <v>10.25223548</v>
      </c>
      <c r="G64">
        <v>30.475577850000001</v>
      </c>
      <c r="H64">
        <v>1.7092380949999999</v>
      </c>
      <c r="I64">
        <v>63.2</v>
      </c>
      <c r="J64">
        <v>4.8</v>
      </c>
      <c r="K64">
        <v>115.53879999999999</v>
      </c>
      <c r="L64">
        <v>0</v>
      </c>
      <c r="M64">
        <v>3.35</v>
      </c>
      <c r="N64">
        <v>0.20700000000000002</v>
      </c>
      <c r="O64">
        <v>16.183574879227052</v>
      </c>
      <c r="P64">
        <v>5.23</v>
      </c>
      <c r="Q64">
        <v>4.2640000000000002</v>
      </c>
      <c r="R64" s="3">
        <v>21.5</v>
      </c>
      <c r="S64" s="3">
        <v>66.2</v>
      </c>
      <c r="T64" s="4">
        <f t="shared" si="0"/>
        <v>87.7</v>
      </c>
      <c r="U64" s="2">
        <f t="shared" si="2"/>
        <v>0.32477341389728093</v>
      </c>
      <c r="V64">
        <v>8.6523881728581955</v>
      </c>
    </row>
    <row r="65" spans="1:22" x14ac:dyDescent="0.2">
      <c r="A65" t="s">
        <v>24</v>
      </c>
      <c r="B65">
        <v>30</v>
      </c>
      <c r="C65" t="s">
        <v>24</v>
      </c>
      <c r="D65" s="1" t="s">
        <v>24</v>
      </c>
      <c r="E65">
        <v>3</v>
      </c>
      <c r="F65">
        <v>9.3891060950000007</v>
      </c>
      <c r="G65">
        <v>79.805312990000004</v>
      </c>
      <c r="H65">
        <v>18.47052317</v>
      </c>
      <c r="I65">
        <v>48.000000000000007</v>
      </c>
      <c r="J65">
        <v>0.80000000000000071</v>
      </c>
      <c r="K65">
        <v>96.580799999999996</v>
      </c>
      <c r="L65">
        <v>2.1680800000000007</v>
      </c>
      <c r="M65">
        <v>3.89</v>
      </c>
      <c r="N65">
        <v>0.23850000000000002</v>
      </c>
      <c r="O65">
        <v>16.310272536687631</v>
      </c>
      <c r="P65">
        <v>5.32</v>
      </c>
      <c r="Q65">
        <v>8.2000000000000011</v>
      </c>
      <c r="R65" s="3">
        <v>19.100000000000001</v>
      </c>
      <c r="S65" s="3">
        <v>60.7</v>
      </c>
      <c r="T65" s="4">
        <f t="shared" si="0"/>
        <v>79.800000000000011</v>
      </c>
      <c r="U65" s="2">
        <f t="shared" si="2"/>
        <v>0.31466227347611203</v>
      </c>
      <c r="V65">
        <v>14.953179867342966</v>
      </c>
    </row>
    <row r="66" spans="1:22" x14ac:dyDescent="0.2">
      <c r="A66" t="s">
        <v>24</v>
      </c>
      <c r="B66">
        <v>30</v>
      </c>
      <c r="C66" t="s">
        <v>24</v>
      </c>
      <c r="D66" s="1" t="s">
        <v>24</v>
      </c>
      <c r="E66">
        <v>4</v>
      </c>
      <c r="F66">
        <v>8.9140610050000006</v>
      </c>
      <c r="G66">
        <v>45.01029681</v>
      </c>
      <c r="H66">
        <v>2.3797561580000002</v>
      </c>
      <c r="I66">
        <v>64</v>
      </c>
      <c r="J66">
        <v>0.80000000000000071</v>
      </c>
      <c r="K66">
        <v>128.17680000000001</v>
      </c>
      <c r="L66">
        <v>0.25072000000000083</v>
      </c>
      <c r="M66">
        <v>3.24</v>
      </c>
      <c r="N66">
        <v>0.19980000000000001</v>
      </c>
      <c r="O66">
        <v>16.216216216216218</v>
      </c>
      <c r="P66">
        <v>5.2</v>
      </c>
      <c r="Q66">
        <v>7.5439999999999996</v>
      </c>
      <c r="R66" s="3">
        <v>15.5</v>
      </c>
      <c r="S66" s="3">
        <v>32.6</v>
      </c>
      <c r="T66" s="4">
        <f t="shared" si="0"/>
        <v>48.1</v>
      </c>
      <c r="U66" s="2">
        <f t="shared" si="2"/>
        <v>0.47546012269938648</v>
      </c>
      <c r="V66">
        <v>39.994477172312223</v>
      </c>
    </row>
    <row r="67" spans="1:22" x14ac:dyDescent="0.2">
      <c r="A67" t="s">
        <v>31</v>
      </c>
      <c r="B67" t="s">
        <v>32</v>
      </c>
      <c r="C67" t="s">
        <v>23</v>
      </c>
      <c r="D67" s="1" t="s">
        <v>23</v>
      </c>
      <c r="E67">
        <v>1</v>
      </c>
      <c r="F67">
        <v>118.9892444</v>
      </c>
      <c r="G67">
        <v>40.274444320000001</v>
      </c>
      <c r="H67">
        <v>0</v>
      </c>
      <c r="I67">
        <v>0</v>
      </c>
      <c r="J67">
        <v>49.6</v>
      </c>
      <c r="K67">
        <v>5.5288000000000022</v>
      </c>
      <c r="L67">
        <v>0.32736000000000037</v>
      </c>
      <c r="M67">
        <v>2.4700000000000002</v>
      </c>
      <c r="N67">
        <v>0.2223</v>
      </c>
      <c r="O67">
        <v>11.111111111111112</v>
      </c>
      <c r="P67">
        <v>6.7</v>
      </c>
      <c r="Q67">
        <v>309.30399999999997</v>
      </c>
      <c r="R67" s="3">
        <v>22.1</v>
      </c>
      <c r="S67" s="3">
        <v>100.5</v>
      </c>
      <c r="T67" s="4">
        <f t="shared" ref="T67:T82" si="3">R67+S67</f>
        <v>122.6</v>
      </c>
      <c r="U67" s="2">
        <f t="shared" si="2"/>
        <v>0.21990049751243781</v>
      </c>
      <c r="V67">
        <v>13.53846153846154</v>
      </c>
    </row>
    <row r="68" spans="1:22" x14ac:dyDescent="0.2">
      <c r="A68" t="s">
        <v>31</v>
      </c>
      <c r="B68" t="s">
        <v>32</v>
      </c>
      <c r="C68" t="s">
        <v>23</v>
      </c>
      <c r="D68" s="1" t="s">
        <v>23</v>
      </c>
      <c r="E68">
        <v>2</v>
      </c>
      <c r="F68">
        <v>89.803109509999999</v>
      </c>
      <c r="G68">
        <v>41.708782360000001</v>
      </c>
      <c r="H68">
        <v>6.6317579000000001E-2</v>
      </c>
      <c r="I68">
        <v>0</v>
      </c>
      <c r="J68">
        <v>62.72727272727272</v>
      </c>
      <c r="K68">
        <v>4.1048000000000027</v>
      </c>
      <c r="L68">
        <v>1.8668000000000018</v>
      </c>
      <c r="M68">
        <v>2.36</v>
      </c>
      <c r="N68">
        <v>0.20700000000000002</v>
      </c>
      <c r="O68">
        <v>11.400966183574878</v>
      </c>
      <c r="P68">
        <v>6.8</v>
      </c>
      <c r="Q68">
        <v>293.23200000000003</v>
      </c>
      <c r="R68" s="3">
        <v>18.100000000000001</v>
      </c>
      <c r="S68" s="3">
        <v>111</v>
      </c>
      <c r="T68" s="4">
        <f t="shared" si="3"/>
        <v>129.1</v>
      </c>
      <c r="U68" s="2">
        <f t="shared" si="2"/>
        <v>0.16306306306306306</v>
      </c>
      <c r="V68">
        <v>16.335877862595432</v>
      </c>
    </row>
    <row r="69" spans="1:22" x14ac:dyDescent="0.2">
      <c r="A69" t="s">
        <v>31</v>
      </c>
      <c r="B69" t="s">
        <v>32</v>
      </c>
      <c r="C69" t="s">
        <v>23</v>
      </c>
      <c r="D69" s="1" t="s">
        <v>23</v>
      </c>
      <c r="E69">
        <v>3</v>
      </c>
      <c r="F69">
        <v>60.386963450000003</v>
      </c>
      <c r="G69">
        <v>31.49676419</v>
      </c>
      <c r="H69">
        <v>0</v>
      </c>
      <c r="I69">
        <v>0</v>
      </c>
      <c r="J69">
        <v>65.84</v>
      </c>
      <c r="K69">
        <v>8.3788000000000018</v>
      </c>
      <c r="L69">
        <v>0.92480000000000184</v>
      </c>
      <c r="M69">
        <v>2.64</v>
      </c>
      <c r="N69">
        <v>0.21779999999999999</v>
      </c>
      <c r="O69">
        <v>12.121212121212123</v>
      </c>
      <c r="P69">
        <v>6.62</v>
      </c>
      <c r="Q69">
        <v>260.10399999999998</v>
      </c>
      <c r="R69" s="3">
        <v>17.7</v>
      </c>
      <c r="S69" s="3">
        <v>81.599999999999994</v>
      </c>
      <c r="T69" s="4">
        <f t="shared" si="3"/>
        <v>99.3</v>
      </c>
      <c r="U69" s="2">
        <f t="shared" si="2"/>
        <v>0.21691176470588236</v>
      </c>
      <c r="V69">
        <v>12.781954887218056</v>
      </c>
    </row>
    <row r="70" spans="1:22" x14ac:dyDescent="0.2">
      <c r="A70" t="s">
        <v>31</v>
      </c>
      <c r="B70" t="s">
        <v>32</v>
      </c>
      <c r="C70" t="s">
        <v>23</v>
      </c>
      <c r="D70" s="1" t="s">
        <v>23</v>
      </c>
      <c r="E70">
        <v>4</v>
      </c>
      <c r="F70">
        <v>20.403566000000001</v>
      </c>
      <c r="G70">
        <v>0.73669080499999995</v>
      </c>
      <c r="H70">
        <v>0.34851296799999998</v>
      </c>
      <c r="I70">
        <v>0</v>
      </c>
      <c r="J70">
        <v>42.400000000000006</v>
      </c>
      <c r="K70">
        <v>2.3294400000000013</v>
      </c>
      <c r="L70">
        <v>4.8888000000000016</v>
      </c>
      <c r="M70">
        <v>2.95</v>
      </c>
      <c r="N70">
        <v>0.23040000000000002</v>
      </c>
      <c r="O70">
        <v>12.803819444444445</v>
      </c>
      <c r="P70">
        <v>6.61</v>
      </c>
      <c r="Q70">
        <v>288.64</v>
      </c>
      <c r="R70" s="3">
        <v>11.4</v>
      </c>
      <c r="S70" s="3">
        <v>89</v>
      </c>
      <c r="T70" s="4">
        <f t="shared" si="3"/>
        <v>100.4</v>
      </c>
      <c r="U70" s="2">
        <f t="shared" si="2"/>
        <v>0.12808988764044943</v>
      </c>
      <c r="V70">
        <v>9.7591888466413117</v>
      </c>
    </row>
    <row r="71" spans="1:22" x14ac:dyDescent="0.2">
      <c r="A71" t="s">
        <v>31</v>
      </c>
      <c r="B71" t="s">
        <v>32</v>
      </c>
      <c r="C71" t="s">
        <v>24</v>
      </c>
      <c r="D71" s="1" t="s">
        <v>24</v>
      </c>
      <c r="E71">
        <v>1</v>
      </c>
      <c r="F71">
        <v>3.9848388940000001</v>
      </c>
      <c r="G71">
        <v>12.98880887</v>
      </c>
      <c r="H71">
        <v>0.49263010899999998</v>
      </c>
      <c r="I71">
        <v>49.6</v>
      </c>
      <c r="J71">
        <v>0</v>
      </c>
      <c r="K71">
        <v>137.69480000000001</v>
      </c>
      <c r="L71">
        <v>0</v>
      </c>
      <c r="M71">
        <v>6.39</v>
      </c>
      <c r="N71">
        <v>0.34379999999999999</v>
      </c>
      <c r="O71">
        <v>18.586387434554972</v>
      </c>
      <c r="P71">
        <v>6.09</v>
      </c>
      <c r="Q71">
        <v>18.368000000000002</v>
      </c>
      <c r="R71" s="3">
        <v>33.700000000000003</v>
      </c>
      <c r="S71" s="3">
        <v>191.5</v>
      </c>
      <c r="T71" s="4">
        <f t="shared" si="3"/>
        <v>225.2</v>
      </c>
      <c r="U71" s="2">
        <f t="shared" si="2"/>
        <v>0.17597911227154048</v>
      </c>
      <c r="V71">
        <v>9.6501809408926515</v>
      </c>
    </row>
    <row r="72" spans="1:22" x14ac:dyDescent="0.2">
      <c r="A72" t="s">
        <v>31</v>
      </c>
      <c r="B72" t="s">
        <v>32</v>
      </c>
      <c r="C72" t="s">
        <v>24</v>
      </c>
      <c r="D72" s="1" t="s">
        <v>24</v>
      </c>
      <c r="E72">
        <v>2</v>
      </c>
      <c r="F72">
        <v>5.1992356070000003</v>
      </c>
      <c r="G72">
        <v>88.271242459999996</v>
      </c>
      <c r="H72">
        <v>0.70359894099999998</v>
      </c>
      <c r="I72">
        <v>52</v>
      </c>
      <c r="J72">
        <v>0</v>
      </c>
      <c r="K72">
        <v>97.194800000000015</v>
      </c>
      <c r="L72">
        <v>6.1560800000000011</v>
      </c>
      <c r="M72">
        <v>6.17</v>
      </c>
      <c r="N72">
        <v>0.38879999999999998</v>
      </c>
      <c r="O72">
        <v>15.869341563786008</v>
      </c>
      <c r="P72">
        <v>6.62</v>
      </c>
      <c r="Q72">
        <v>30.175999999999998</v>
      </c>
      <c r="R72" s="3">
        <v>24.2</v>
      </c>
      <c r="S72" s="3">
        <v>189.1</v>
      </c>
      <c r="T72" s="4">
        <f t="shared" si="3"/>
        <v>213.29999999999998</v>
      </c>
      <c r="U72" s="2">
        <f t="shared" si="2"/>
        <v>0.12797461660497092</v>
      </c>
      <c r="V72">
        <v>12.722170252572488</v>
      </c>
    </row>
    <row r="73" spans="1:22" x14ac:dyDescent="0.2">
      <c r="A73" t="s">
        <v>31</v>
      </c>
      <c r="B73" t="s">
        <v>32</v>
      </c>
      <c r="C73" t="s">
        <v>24</v>
      </c>
      <c r="D73" s="1" t="s">
        <v>24</v>
      </c>
      <c r="E73">
        <v>3</v>
      </c>
      <c r="F73">
        <v>15.734534890000001</v>
      </c>
      <c r="G73">
        <v>49.716066339999998</v>
      </c>
      <c r="H73">
        <v>1.073230839</v>
      </c>
      <c r="I73">
        <v>46.8</v>
      </c>
      <c r="J73">
        <v>0</v>
      </c>
      <c r="K73">
        <v>83.010160000000013</v>
      </c>
      <c r="L73">
        <v>0.97936000000000034</v>
      </c>
      <c r="M73">
        <v>7.53</v>
      </c>
      <c r="N73">
        <v>0.37079999999999996</v>
      </c>
      <c r="O73">
        <v>20.307443365695796</v>
      </c>
      <c r="P73">
        <v>5.96</v>
      </c>
      <c r="Q73">
        <v>15.416</v>
      </c>
      <c r="R73" s="3">
        <v>22.3</v>
      </c>
      <c r="S73" s="3">
        <v>133</v>
      </c>
      <c r="T73" s="4">
        <f t="shared" si="3"/>
        <v>155.30000000000001</v>
      </c>
      <c r="U73" s="2">
        <f t="shared" si="2"/>
        <v>0.16766917293233083</v>
      </c>
      <c r="V73">
        <v>9.3857832988267713</v>
      </c>
    </row>
    <row r="74" spans="1:22" x14ac:dyDescent="0.2">
      <c r="A74" t="s">
        <v>31</v>
      </c>
      <c r="B74" t="s">
        <v>32</v>
      </c>
      <c r="C74" t="s">
        <v>24</v>
      </c>
      <c r="D74" s="1" t="s">
        <v>24</v>
      </c>
      <c r="E74">
        <v>4</v>
      </c>
      <c r="F74">
        <v>21.542327539999999</v>
      </c>
      <c r="G74">
        <v>51.694745429999998</v>
      </c>
      <c r="H74">
        <v>1.3072866409999999</v>
      </c>
      <c r="I74">
        <v>31.6</v>
      </c>
      <c r="J74">
        <v>13.599999999999998</v>
      </c>
      <c r="K74">
        <v>38.2988</v>
      </c>
      <c r="L74">
        <v>1.6800800000000016</v>
      </c>
      <c r="M74">
        <v>4.54</v>
      </c>
      <c r="N74">
        <v>0.27089999999999997</v>
      </c>
      <c r="O74">
        <v>16.758951642672574</v>
      </c>
      <c r="P74">
        <v>5.66</v>
      </c>
      <c r="Q74">
        <v>7.8719999999999999</v>
      </c>
      <c r="R74" s="3">
        <v>27.5</v>
      </c>
      <c r="S74" s="3">
        <v>120.1</v>
      </c>
      <c r="T74" s="4">
        <f t="shared" si="3"/>
        <v>147.6</v>
      </c>
      <c r="U74" s="2">
        <f t="shared" si="2"/>
        <v>0.22897585345545379</v>
      </c>
      <c r="V74">
        <v>7.7498300475866309</v>
      </c>
    </row>
    <row r="75" spans="1:22" x14ac:dyDescent="0.2">
      <c r="A75" t="s">
        <v>33</v>
      </c>
      <c r="B75" t="s">
        <v>32</v>
      </c>
      <c r="C75" t="s">
        <v>23</v>
      </c>
      <c r="D75" s="1" t="s">
        <v>23</v>
      </c>
      <c r="E75">
        <v>1</v>
      </c>
      <c r="F75">
        <v>3.22464321</v>
      </c>
      <c r="G75">
        <v>21.286542570000002</v>
      </c>
      <c r="H75">
        <v>0.26729660599999999</v>
      </c>
      <c r="I75">
        <v>0</v>
      </c>
      <c r="J75">
        <v>7.6</v>
      </c>
      <c r="K75">
        <v>0.9088000000000015</v>
      </c>
      <c r="L75">
        <v>2.9168000000000021</v>
      </c>
      <c r="M75">
        <v>2.19</v>
      </c>
      <c r="N75">
        <v>0.16739999999999999</v>
      </c>
      <c r="O75">
        <v>13.082437275985663</v>
      </c>
      <c r="P75">
        <v>5.42</v>
      </c>
      <c r="Q75">
        <v>6.2320000000000002</v>
      </c>
      <c r="R75" s="3">
        <v>27.4</v>
      </c>
      <c r="S75" s="3">
        <v>62.1</v>
      </c>
      <c r="T75" s="4">
        <f t="shared" si="3"/>
        <v>89.5</v>
      </c>
      <c r="U75" s="2">
        <f t="shared" si="2"/>
        <v>0.44122383252818032</v>
      </c>
      <c r="V75">
        <v>9.2460881934566466</v>
      </c>
    </row>
    <row r="76" spans="1:22" x14ac:dyDescent="0.2">
      <c r="A76" t="s">
        <v>33</v>
      </c>
      <c r="B76" t="s">
        <v>32</v>
      </c>
      <c r="C76" t="s">
        <v>23</v>
      </c>
      <c r="D76" s="1" t="s">
        <v>23</v>
      </c>
      <c r="E76">
        <v>2</v>
      </c>
      <c r="F76">
        <v>0.91118541600000003</v>
      </c>
      <c r="G76">
        <v>35.99918641</v>
      </c>
      <c r="H76">
        <v>0.87695107299999997</v>
      </c>
      <c r="I76">
        <v>0</v>
      </c>
      <c r="J76">
        <v>12.000000000000002</v>
      </c>
      <c r="K76">
        <v>0.49072000000000066</v>
      </c>
      <c r="L76">
        <v>4.1308000000000016</v>
      </c>
      <c r="M76">
        <v>2.25</v>
      </c>
      <c r="N76">
        <v>0.18000000000000002</v>
      </c>
      <c r="O76">
        <v>12.499999999999998</v>
      </c>
      <c r="P76">
        <v>5.38</v>
      </c>
      <c r="Q76">
        <v>5.9039999999999999</v>
      </c>
      <c r="R76" s="3">
        <v>20.9</v>
      </c>
      <c r="S76" s="3">
        <v>53.5</v>
      </c>
      <c r="T76" s="4">
        <f t="shared" si="3"/>
        <v>74.400000000000006</v>
      </c>
      <c r="U76" s="2">
        <f t="shared" si="2"/>
        <v>0.3906542056074766</v>
      </c>
      <c r="V76">
        <v>9.8466505246166172</v>
      </c>
    </row>
    <row r="77" spans="1:22" x14ac:dyDescent="0.2">
      <c r="A77" t="s">
        <v>33</v>
      </c>
      <c r="B77" t="s">
        <v>32</v>
      </c>
      <c r="C77" t="s">
        <v>23</v>
      </c>
      <c r="D77" s="1" t="s">
        <v>23</v>
      </c>
      <c r="E77">
        <v>3</v>
      </c>
      <c r="F77">
        <v>0.211874009</v>
      </c>
      <c r="G77">
        <v>21.574719850000001</v>
      </c>
      <c r="H77">
        <v>0.60279236999999997</v>
      </c>
      <c r="I77">
        <v>0</v>
      </c>
      <c r="J77">
        <v>33.599999999999994</v>
      </c>
      <c r="K77">
        <v>1.9754400000000012</v>
      </c>
      <c r="L77">
        <v>3.9628000000000014</v>
      </c>
      <c r="M77">
        <v>1.95</v>
      </c>
      <c r="N77">
        <v>0.16200000000000001</v>
      </c>
      <c r="O77">
        <v>12.037037037037036</v>
      </c>
      <c r="P77">
        <v>5.62</v>
      </c>
      <c r="Q77">
        <v>4.92</v>
      </c>
      <c r="R77" s="3">
        <v>21.7</v>
      </c>
      <c r="S77" s="3">
        <v>78.099999999999994</v>
      </c>
      <c r="T77" s="4">
        <f t="shared" si="3"/>
        <v>99.8</v>
      </c>
      <c r="U77" s="2">
        <f t="shared" si="2"/>
        <v>0.27784891165172859</v>
      </c>
      <c r="V77">
        <v>10.573248407643289</v>
      </c>
    </row>
    <row r="78" spans="1:22" x14ac:dyDescent="0.2">
      <c r="A78" t="s">
        <v>33</v>
      </c>
      <c r="B78" t="s">
        <v>32</v>
      </c>
      <c r="C78" t="s">
        <v>23</v>
      </c>
      <c r="D78" s="1" t="s">
        <v>23</v>
      </c>
      <c r="E78">
        <v>4</v>
      </c>
      <c r="F78">
        <v>10.89078947</v>
      </c>
      <c r="G78">
        <v>17.879729279999999</v>
      </c>
      <c r="H78">
        <v>0.32914098200000003</v>
      </c>
      <c r="I78">
        <v>0</v>
      </c>
      <c r="J78">
        <v>19.2</v>
      </c>
      <c r="K78">
        <v>3.0814400000000006</v>
      </c>
      <c r="L78">
        <v>2.2294400000000012</v>
      </c>
      <c r="M78">
        <v>1.76</v>
      </c>
      <c r="N78">
        <v>0.15210000000000001</v>
      </c>
      <c r="O78">
        <v>11.571334648257725</v>
      </c>
      <c r="P78">
        <v>5.56</v>
      </c>
      <c r="Q78">
        <v>4.2640000000000002</v>
      </c>
      <c r="R78" s="3">
        <v>25.5</v>
      </c>
      <c r="S78" s="3">
        <v>124</v>
      </c>
      <c r="T78" s="4">
        <f t="shared" si="3"/>
        <v>149.5</v>
      </c>
      <c r="U78" s="2">
        <f t="shared" si="2"/>
        <v>0.20564516129032259</v>
      </c>
      <c r="V78">
        <v>8.9638157894737134</v>
      </c>
    </row>
    <row r="79" spans="1:22" x14ac:dyDescent="0.2">
      <c r="A79" t="s">
        <v>33</v>
      </c>
      <c r="B79" t="s">
        <v>32</v>
      </c>
      <c r="C79" t="s">
        <v>24</v>
      </c>
      <c r="D79" s="1" t="s">
        <v>24</v>
      </c>
      <c r="E79">
        <v>1</v>
      </c>
      <c r="F79">
        <v>0.67312515799999995</v>
      </c>
      <c r="G79">
        <v>12.98168188</v>
      </c>
      <c r="H79">
        <v>0.37240449199999998</v>
      </c>
      <c r="I79">
        <v>47.199999999999996</v>
      </c>
      <c r="J79">
        <v>20.8</v>
      </c>
      <c r="K79">
        <v>65.756799999999998</v>
      </c>
      <c r="L79">
        <v>9.936000000000042E-2</v>
      </c>
      <c r="M79">
        <v>5.37</v>
      </c>
      <c r="N79">
        <v>0.25559999999999999</v>
      </c>
      <c r="O79">
        <v>21.009389671361504</v>
      </c>
      <c r="P79">
        <v>4.99</v>
      </c>
      <c r="Q79">
        <v>9.84</v>
      </c>
      <c r="R79" s="3">
        <v>32.9</v>
      </c>
      <c r="S79" s="3">
        <v>139</v>
      </c>
      <c r="T79" s="4">
        <f t="shared" si="3"/>
        <v>171.9</v>
      </c>
      <c r="U79" s="2">
        <f t="shared" si="2"/>
        <v>0.23669064748201438</v>
      </c>
      <c r="V79">
        <v>8.1138790035587238</v>
      </c>
    </row>
    <row r="80" spans="1:22" x14ac:dyDescent="0.2">
      <c r="A80" t="s">
        <v>33</v>
      </c>
      <c r="B80" t="s">
        <v>32</v>
      </c>
      <c r="C80" t="s">
        <v>24</v>
      </c>
      <c r="D80" s="1" t="s">
        <v>24</v>
      </c>
      <c r="E80">
        <v>2</v>
      </c>
      <c r="F80">
        <v>1.560708722</v>
      </c>
      <c r="G80">
        <v>20.608613080000001</v>
      </c>
      <c r="H80">
        <v>0.309768129</v>
      </c>
      <c r="I80">
        <v>46.4</v>
      </c>
      <c r="J80">
        <v>0.80000000000000071</v>
      </c>
      <c r="K80">
        <v>88.750799999999998</v>
      </c>
      <c r="L80">
        <v>1.9240800000000007</v>
      </c>
      <c r="M80">
        <v>6.77</v>
      </c>
      <c r="N80">
        <v>0.3528</v>
      </c>
      <c r="O80">
        <v>19.189342403628117</v>
      </c>
      <c r="P80">
        <v>5.32</v>
      </c>
      <c r="Q80">
        <v>6.2320000000000002</v>
      </c>
      <c r="R80" s="3">
        <v>30.5</v>
      </c>
      <c r="S80" s="3">
        <v>173.5</v>
      </c>
      <c r="T80" s="4">
        <f t="shared" si="3"/>
        <v>204</v>
      </c>
      <c r="U80" s="2">
        <f t="shared" si="2"/>
        <v>0.17579250720461095</v>
      </c>
      <c r="V80">
        <v>9.3447905477980377</v>
      </c>
    </row>
    <row r="81" spans="1:36" x14ac:dyDescent="0.2">
      <c r="A81" t="s">
        <v>33</v>
      </c>
      <c r="B81" t="s">
        <v>32</v>
      </c>
      <c r="C81" t="s">
        <v>24</v>
      </c>
      <c r="D81" s="1" t="s">
        <v>24</v>
      </c>
      <c r="E81">
        <v>3</v>
      </c>
      <c r="F81">
        <v>1.02997567</v>
      </c>
      <c r="G81">
        <v>33.979711709999997</v>
      </c>
      <c r="H81">
        <v>0.35607166499999998</v>
      </c>
      <c r="I81">
        <v>44.800000000000004</v>
      </c>
      <c r="J81">
        <v>5.6</v>
      </c>
      <c r="K81">
        <v>60.284799999999997</v>
      </c>
      <c r="L81">
        <v>1.758080000000001</v>
      </c>
      <c r="M81">
        <v>5.66</v>
      </c>
      <c r="N81">
        <v>0.30780000000000002</v>
      </c>
      <c r="O81">
        <v>18.38856400259909</v>
      </c>
      <c r="P81">
        <v>5.7</v>
      </c>
      <c r="Q81">
        <v>9.1840000000000011</v>
      </c>
      <c r="R81" s="3">
        <v>38.5</v>
      </c>
      <c r="S81" s="3">
        <v>221.7</v>
      </c>
      <c r="T81" s="4">
        <f t="shared" si="3"/>
        <v>260.2</v>
      </c>
      <c r="U81" s="2">
        <f t="shared" si="2"/>
        <v>0.17365809652683808</v>
      </c>
      <c r="V81">
        <v>8.8405797101449206</v>
      </c>
    </row>
    <row r="82" spans="1:36" x14ac:dyDescent="0.2">
      <c r="A82" t="s">
        <v>33</v>
      </c>
      <c r="B82" t="s">
        <v>32</v>
      </c>
      <c r="C82" t="s">
        <v>24</v>
      </c>
      <c r="D82" s="1" t="s">
        <v>24</v>
      </c>
      <c r="E82">
        <v>4</v>
      </c>
      <c r="F82">
        <v>2.6707814010000002</v>
      </c>
      <c r="G82">
        <v>44.013941279999997</v>
      </c>
      <c r="H82">
        <v>1.2982539719999999</v>
      </c>
      <c r="I82">
        <v>44.000000000000007</v>
      </c>
      <c r="J82">
        <v>12.000000000000002</v>
      </c>
      <c r="K82">
        <v>77.348799999999997</v>
      </c>
      <c r="L82">
        <v>1.2514400000000017</v>
      </c>
      <c r="M82">
        <v>6.97</v>
      </c>
      <c r="N82">
        <v>0.37709999999999999</v>
      </c>
      <c r="O82">
        <v>18.483160965261202</v>
      </c>
      <c r="P82">
        <v>5.71</v>
      </c>
      <c r="Q82">
        <v>40.344000000000001</v>
      </c>
      <c r="R82" s="3">
        <v>10.3</v>
      </c>
      <c r="S82" s="3">
        <v>89.9</v>
      </c>
      <c r="T82" s="4">
        <f t="shared" si="3"/>
        <v>100.2</v>
      </c>
      <c r="U82" s="2">
        <f t="shared" si="2"/>
        <v>0.11457174638487208</v>
      </c>
      <c r="V82">
        <v>11.913912375096054</v>
      </c>
    </row>
    <row r="85" spans="1:36" x14ac:dyDescent="0.2">
      <c r="B85" t="s">
        <v>147</v>
      </c>
    </row>
    <row r="86" spans="1:36" ht="109" x14ac:dyDescent="0.2">
      <c r="A86" s="5" t="s">
        <v>34</v>
      </c>
      <c r="B86" t="s">
        <v>0</v>
      </c>
      <c r="C86" t="s">
        <v>1</v>
      </c>
      <c r="D86" t="s">
        <v>2</v>
      </c>
      <c r="E86" t="s">
        <v>4</v>
      </c>
      <c r="F86" s="5" t="s">
        <v>35</v>
      </c>
      <c r="G86" s="5" t="s">
        <v>36</v>
      </c>
      <c r="H86" s="5" t="s">
        <v>37</v>
      </c>
      <c r="I86" s="5" t="s">
        <v>38</v>
      </c>
      <c r="J86" s="5" t="s">
        <v>39</v>
      </c>
      <c r="K86" s="5" t="s">
        <v>40</v>
      </c>
      <c r="L86" s="5" t="s">
        <v>41</v>
      </c>
      <c r="M86" s="5" t="s">
        <v>42</v>
      </c>
      <c r="N86" s="5" t="s">
        <v>43</v>
      </c>
      <c r="O86" s="5" t="s">
        <v>44</v>
      </c>
      <c r="P86" s="5" t="s">
        <v>45</v>
      </c>
      <c r="Q86" s="5" t="s">
        <v>46</v>
      </c>
      <c r="R86" s="5" t="s">
        <v>47</v>
      </c>
      <c r="S86" s="5" t="s">
        <v>48</v>
      </c>
      <c r="T86" s="5" t="s">
        <v>49</v>
      </c>
      <c r="U86" s="5" t="s">
        <v>50</v>
      </c>
      <c r="V86" s="5" t="s">
        <v>51</v>
      </c>
      <c r="W86" s="5" t="s">
        <v>52</v>
      </c>
      <c r="X86" s="5" t="s">
        <v>53</v>
      </c>
      <c r="Y86" s="5" t="s">
        <v>54</v>
      </c>
      <c r="Z86" s="5" t="s">
        <v>55</v>
      </c>
      <c r="AA86" s="5" t="s">
        <v>56</v>
      </c>
      <c r="AB86" s="5" t="s">
        <v>57</v>
      </c>
      <c r="AC86" s="5" t="s">
        <v>58</v>
      </c>
      <c r="AD86" s="5" t="s">
        <v>59</v>
      </c>
      <c r="AE86" s="5" t="s">
        <v>60</v>
      </c>
      <c r="AF86" s="5" t="s">
        <v>61</v>
      </c>
      <c r="AG86" s="5" t="s">
        <v>62</v>
      </c>
      <c r="AH86" s="5" t="s">
        <v>63</v>
      </c>
      <c r="AI86" s="5" t="s">
        <v>64</v>
      </c>
      <c r="AJ86" s="5" t="s">
        <v>65</v>
      </c>
    </row>
    <row r="87" spans="1:36" x14ac:dyDescent="0.2">
      <c r="A87" s="6" t="s">
        <v>66</v>
      </c>
      <c r="B87" t="s">
        <v>26</v>
      </c>
      <c r="C87">
        <v>10</v>
      </c>
      <c r="D87" t="s">
        <v>23</v>
      </c>
      <c r="E87">
        <v>1</v>
      </c>
      <c r="F87" s="7">
        <v>0</v>
      </c>
      <c r="G87" s="7">
        <v>0</v>
      </c>
      <c r="H87" s="7">
        <v>0</v>
      </c>
      <c r="I87" s="7">
        <v>0</v>
      </c>
      <c r="J87" s="7">
        <v>0</v>
      </c>
      <c r="K87" s="7">
        <v>0</v>
      </c>
      <c r="L87" s="7">
        <v>0</v>
      </c>
      <c r="M87" s="7">
        <v>5.8047964591694532</v>
      </c>
      <c r="N87" s="7">
        <v>2.5202824141911622</v>
      </c>
      <c r="O87" s="7">
        <v>1.0507766400988312</v>
      </c>
      <c r="P87" s="7">
        <v>0</v>
      </c>
      <c r="Q87" s="7">
        <v>0.91526866320704892</v>
      </c>
      <c r="R87" s="7">
        <v>8.4663923087766033</v>
      </c>
      <c r="S87" s="7">
        <v>5.5254434596041992</v>
      </c>
      <c r="T87" s="7">
        <v>3.6995675728834803</v>
      </c>
      <c r="U87" s="7">
        <v>28.410271523135162</v>
      </c>
      <c r="V87" s="7">
        <v>4.0709877202684126</v>
      </c>
      <c r="W87" s="7">
        <v>5.2198553932380154</v>
      </c>
      <c r="X87" s="7">
        <v>6.9214270550240942</v>
      </c>
      <c r="Y87" s="7">
        <v>3.6487143952177186</v>
      </c>
      <c r="Z87" s="7">
        <v>0</v>
      </c>
      <c r="AA87" s="7">
        <v>11.101380747683324</v>
      </c>
      <c r="AB87" s="7">
        <v>22.495979498688992</v>
      </c>
      <c r="AC87" s="7">
        <v>12.905971370869697</v>
      </c>
      <c r="AD87" s="7">
        <v>9.5948302535090306</v>
      </c>
      <c r="AE87" s="7">
        <v>2.2522622530896315</v>
      </c>
      <c r="AF87" s="7">
        <v>0.98468397941651409</v>
      </c>
      <c r="AG87" s="7">
        <v>2.4689192860864657</v>
      </c>
      <c r="AH87" s="7">
        <f>SUM(M87+N87+O87+R87+S87+V87+W87+X87+Y87+AE87)</f>
        <v>45.480938098678124</v>
      </c>
      <c r="AI87" s="7">
        <f>AA87</f>
        <v>11.101380747683324</v>
      </c>
      <c r="AJ87" s="7">
        <f>SUM(AH87/AI87)</f>
        <v>4.0968721938637449</v>
      </c>
    </row>
    <row r="88" spans="1:36" x14ac:dyDescent="0.2">
      <c r="A88" s="6" t="s">
        <v>67</v>
      </c>
      <c r="B88" t="s">
        <v>26</v>
      </c>
      <c r="C88">
        <v>10</v>
      </c>
      <c r="D88" t="s">
        <v>23</v>
      </c>
      <c r="E88">
        <v>2</v>
      </c>
      <c r="F88" s="7">
        <v>0</v>
      </c>
      <c r="G88" s="7">
        <v>0</v>
      </c>
      <c r="H88" s="7">
        <v>0</v>
      </c>
      <c r="I88" s="7">
        <v>0</v>
      </c>
      <c r="J88" s="7">
        <v>0</v>
      </c>
      <c r="K88" s="7">
        <v>0</v>
      </c>
      <c r="L88" s="7">
        <v>1.8312243034467208</v>
      </c>
      <c r="M88" s="7">
        <v>22.619115256696197</v>
      </c>
      <c r="N88" s="7">
        <v>9.3988311020315773</v>
      </c>
      <c r="O88" s="7">
        <v>3.4716262910804194</v>
      </c>
      <c r="P88" s="7">
        <v>0</v>
      </c>
      <c r="Q88" s="7">
        <v>0.76374254567768107</v>
      </c>
      <c r="R88" s="7">
        <v>22.325897853565063</v>
      </c>
      <c r="S88" s="7">
        <v>13.99120825749157</v>
      </c>
      <c r="T88" s="7">
        <v>8.334575497786739</v>
      </c>
      <c r="U88" s="7">
        <v>63.066029839793636</v>
      </c>
      <c r="V88" s="7">
        <v>7.8754175738953807</v>
      </c>
      <c r="W88" s="7">
        <v>9.6281508613979963</v>
      </c>
      <c r="X88" s="7">
        <v>12.715314947154205</v>
      </c>
      <c r="Y88" s="7">
        <v>6.7628119133096387</v>
      </c>
      <c r="Z88" s="7">
        <v>0</v>
      </c>
      <c r="AA88" s="7">
        <v>21.324519388864104</v>
      </c>
      <c r="AB88" s="7">
        <v>39.79505811245474</v>
      </c>
      <c r="AC88" s="7">
        <v>21.25684836437015</v>
      </c>
      <c r="AD88" s="7">
        <v>15.478558930905022</v>
      </c>
      <c r="AE88" s="7">
        <v>3.1985956690428607</v>
      </c>
      <c r="AF88" s="7">
        <v>1.0869239151504075</v>
      </c>
      <c r="AG88" s="7">
        <v>3.1774133988255202</v>
      </c>
      <c r="AH88" s="7">
        <f t="shared" ref="AH88:AH151" si="4">SUM(M88+N88+O88+R88+S88+V88+W88+X88+Y88+AE88)</f>
        <v>111.98696972566491</v>
      </c>
      <c r="AI88" s="7">
        <f t="shared" ref="AI88:AI151" si="5">AA88</f>
        <v>21.324519388864104</v>
      </c>
      <c r="AJ88" s="7">
        <f t="shared" ref="AJ88:AJ151" si="6">SUM(AH88/AI88)</f>
        <v>5.251558906605216</v>
      </c>
    </row>
    <row r="89" spans="1:36" x14ac:dyDescent="0.2">
      <c r="A89" s="6" t="s">
        <v>68</v>
      </c>
      <c r="B89" t="s">
        <v>26</v>
      </c>
      <c r="C89">
        <v>10</v>
      </c>
      <c r="D89" t="s">
        <v>23</v>
      </c>
      <c r="E89">
        <v>3</v>
      </c>
      <c r="F89" s="7">
        <v>0</v>
      </c>
      <c r="G89" s="7">
        <v>0</v>
      </c>
      <c r="H89" s="7">
        <v>0</v>
      </c>
      <c r="I89" s="7">
        <v>0</v>
      </c>
      <c r="J89" s="7">
        <v>0</v>
      </c>
      <c r="K89" s="7">
        <v>0</v>
      </c>
      <c r="L89" s="7">
        <v>1.4962259536687978</v>
      </c>
      <c r="M89" s="7">
        <v>20.605880595947383</v>
      </c>
      <c r="N89" s="7">
        <v>7.519614933449283</v>
      </c>
      <c r="O89" s="7">
        <v>2.7785898759295531</v>
      </c>
      <c r="P89" s="7">
        <v>0</v>
      </c>
      <c r="Q89" s="7">
        <v>2.3595375384009989</v>
      </c>
      <c r="R89" s="7">
        <v>17.289746898983694</v>
      </c>
      <c r="S89" s="7">
        <v>12.178647588457205</v>
      </c>
      <c r="T89" s="7">
        <v>6.1940236932657617</v>
      </c>
      <c r="U89" s="7">
        <v>54.969242433809157</v>
      </c>
      <c r="V89" s="7">
        <v>6.9588047424133892</v>
      </c>
      <c r="W89" s="7">
        <v>9.0333955767966536</v>
      </c>
      <c r="X89" s="7">
        <v>11.548316378708117</v>
      </c>
      <c r="Y89" s="7">
        <v>4.8462017278749414</v>
      </c>
      <c r="Z89" s="7">
        <v>0</v>
      </c>
      <c r="AA89" s="7">
        <v>15.675226335089141</v>
      </c>
      <c r="AB89" s="7">
        <v>31.043830208725478</v>
      </c>
      <c r="AC89" s="7">
        <v>17.435258605514676</v>
      </c>
      <c r="AD89" s="7">
        <v>13.31241355721493</v>
      </c>
      <c r="AE89" s="7">
        <v>2.8009144842501561</v>
      </c>
      <c r="AF89" s="7">
        <v>0.98387681026189133</v>
      </c>
      <c r="AG89" s="7">
        <v>2.4843062246111454</v>
      </c>
      <c r="AH89" s="7">
        <f t="shared" si="4"/>
        <v>95.56011280281038</v>
      </c>
      <c r="AI89" s="7">
        <f t="shared" si="5"/>
        <v>15.675226335089141</v>
      </c>
      <c r="AJ89" s="7">
        <f t="shared" si="6"/>
        <v>6.0962509095577255</v>
      </c>
    </row>
    <row r="90" spans="1:36" x14ac:dyDescent="0.2">
      <c r="A90" s="6" t="s">
        <v>69</v>
      </c>
      <c r="B90" t="s">
        <v>26</v>
      </c>
      <c r="C90">
        <v>10</v>
      </c>
      <c r="D90" t="s">
        <v>23</v>
      </c>
      <c r="E90">
        <v>4</v>
      </c>
      <c r="F90" s="7">
        <v>0</v>
      </c>
      <c r="G90" s="7">
        <v>0</v>
      </c>
      <c r="H90" s="7">
        <v>0</v>
      </c>
      <c r="I90" s="7">
        <v>0</v>
      </c>
      <c r="J90" s="7">
        <v>0</v>
      </c>
      <c r="K90" s="7">
        <v>0</v>
      </c>
      <c r="L90" s="7">
        <v>0.84491863417889146</v>
      </c>
      <c r="M90" s="7">
        <v>13.068612813326869</v>
      </c>
      <c r="N90" s="7">
        <v>4.9946605898862133</v>
      </c>
      <c r="O90" s="7">
        <v>1.7293446727320345</v>
      </c>
      <c r="P90" s="7">
        <v>0</v>
      </c>
      <c r="Q90" s="7">
        <v>1.5579003083553271</v>
      </c>
      <c r="R90" s="7">
        <v>12.610947100238002</v>
      </c>
      <c r="S90" s="7">
        <v>9.0469058611862483</v>
      </c>
      <c r="T90" s="7">
        <v>5.8168421683553522</v>
      </c>
      <c r="U90" s="7">
        <v>43.581284216040487</v>
      </c>
      <c r="V90" s="7">
        <v>5.1457063044896314</v>
      </c>
      <c r="W90" s="7">
        <v>6.3641184316378894</v>
      </c>
      <c r="X90" s="7">
        <v>8.3716356583498168</v>
      </c>
      <c r="Y90" s="7">
        <v>3.8442138311683993</v>
      </c>
      <c r="Z90" s="7">
        <v>0</v>
      </c>
      <c r="AA90" s="7">
        <v>14.35216514365538</v>
      </c>
      <c r="AB90" s="7">
        <v>26.08675598689857</v>
      </c>
      <c r="AC90" s="7">
        <v>14.568222578363379</v>
      </c>
      <c r="AD90" s="7">
        <v>10.869725269324132</v>
      </c>
      <c r="AE90" s="7">
        <v>1.9635758711662197</v>
      </c>
      <c r="AF90" s="7">
        <v>0.86752295610772756</v>
      </c>
      <c r="AG90" s="7">
        <v>2.3611044615306205</v>
      </c>
      <c r="AH90" s="7">
        <f t="shared" si="4"/>
        <v>67.139721134181315</v>
      </c>
      <c r="AI90" s="7">
        <f t="shared" si="5"/>
        <v>14.35216514365538</v>
      </c>
      <c r="AJ90" s="7">
        <f t="shared" si="6"/>
        <v>4.6780203866217063</v>
      </c>
    </row>
    <row r="91" spans="1:36" x14ac:dyDescent="0.2">
      <c r="A91" s="6" t="s">
        <v>70</v>
      </c>
      <c r="B91" t="s">
        <v>26</v>
      </c>
      <c r="C91">
        <v>10</v>
      </c>
      <c r="D91" t="s">
        <v>24</v>
      </c>
      <c r="E91">
        <v>1</v>
      </c>
      <c r="F91" s="7">
        <v>0</v>
      </c>
      <c r="G91" s="7">
        <v>0</v>
      </c>
      <c r="H91" s="7">
        <v>0</v>
      </c>
      <c r="I91" s="7">
        <v>0</v>
      </c>
      <c r="J91" s="7">
        <v>0</v>
      </c>
      <c r="K91" s="7">
        <v>0</v>
      </c>
      <c r="L91" s="7">
        <v>0.69999345601259999</v>
      </c>
      <c r="M91" s="7">
        <v>9.901833385542556</v>
      </c>
      <c r="N91" s="7">
        <v>4.4165828667307236</v>
      </c>
      <c r="O91" s="7">
        <v>2.1073725249538979</v>
      </c>
      <c r="P91" s="7">
        <v>0</v>
      </c>
      <c r="Q91" s="7">
        <v>1.5794643252077096</v>
      </c>
      <c r="R91" s="7">
        <v>13.469931464500421</v>
      </c>
      <c r="S91" s="7">
        <v>6.6219037830882437</v>
      </c>
      <c r="T91" s="7">
        <v>3.4329568512520292</v>
      </c>
      <c r="U91" s="7">
        <v>36.611610302494427</v>
      </c>
      <c r="V91" s="7">
        <v>4.8429901891234151</v>
      </c>
      <c r="W91" s="7">
        <v>6.3912216847567631</v>
      </c>
      <c r="X91" s="7">
        <v>8.2473950965304699</v>
      </c>
      <c r="Y91" s="7">
        <v>3.8670607991619077</v>
      </c>
      <c r="Z91" s="7">
        <v>0</v>
      </c>
      <c r="AA91" s="7">
        <v>11.669303250828117</v>
      </c>
      <c r="AB91" s="7">
        <v>23.464734043854978</v>
      </c>
      <c r="AC91" s="7">
        <v>12.257291245388583</v>
      </c>
      <c r="AD91" s="7">
        <v>10.992279276788636</v>
      </c>
      <c r="AE91" s="7">
        <v>2.6210936848297433</v>
      </c>
      <c r="AF91" s="7">
        <v>0.83798733518680601</v>
      </c>
      <c r="AG91" s="7">
        <v>2.4830429477484328</v>
      </c>
      <c r="AH91" s="7">
        <f t="shared" si="4"/>
        <v>62.48738547921814</v>
      </c>
      <c r="AI91" s="7">
        <f t="shared" si="5"/>
        <v>11.669303250828117</v>
      </c>
      <c r="AJ91" s="7">
        <f t="shared" si="6"/>
        <v>5.3548514539446641</v>
      </c>
    </row>
    <row r="92" spans="1:36" x14ac:dyDescent="0.2">
      <c r="A92" s="6" t="s">
        <v>71</v>
      </c>
      <c r="B92" t="s">
        <v>26</v>
      </c>
      <c r="C92">
        <v>10</v>
      </c>
      <c r="D92" t="s">
        <v>24</v>
      </c>
      <c r="E92">
        <v>2</v>
      </c>
      <c r="F92" s="7">
        <v>0</v>
      </c>
      <c r="G92" s="7">
        <v>0</v>
      </c>
      <c r="H92" s="7">
        <v>0</v>
      </c>
      <c r="I92" s="7">
        <v>0</v>
      </c>
      <c r="J92" s="7">
        <v>0</v>
      </c>
      <c r="K92" s="7">
        <v>0</v>
      </c>
      <c r="L92" s="7">
        <v>1.3964106433659467</v>
      </c>
      <c r="M92" s="7">
        <v>15.894190379959232</v>
      </c>
      <c r="N92" s="7">
        <v>6.4901430468119754</v>
      </c>
      <c r="O92" s="7">
        <v>2.5059701893858568</v>
      </c>
      <c r="P92" s="7">
        <v>0</v>
      </c>
      <c r="Q92" s="7">
        <v>2.0775073780993374</v>
      </c>
      <c r="R92" s="7">
        <v>16.392160383842196</v>
      </c>
      <c r="S92" s="7">
        <v>9.6088274717913524</v>
      </c>
      <c r="T92" s="7">
        <v>5.0413455280935651</v>
      </c>
      <c r="U92" s="7">
        <v>41.589436354468305</v>
      </c>
      <c r="V92" s="7">
        <v>5.5135340489389426</v>
      </c>
      <c r="W92" s="7">
        <v>6.9664902091489189</v>
      </c>
      <c r="X92" s="7">
        <v>8.9427072546245618</v>
      </c>
      <c r="Y92" s="7">
        <v>4.6644024180574633</v>
      </c>
      <c r="Z92" s="7">
        <v>0</v>
      </c>
      <c r="AA92" s="7">
        <v>10.395582264582242</v>
      </c>
      <c r="AB92" s="7">
        <v>23.475911088017661</v>
      </c>
      <c r="AC92" s="7">
        <v>14.038241327954649</v>
      </c>
      <c r="AD92" s="7">
        <v>10.816200038499851</v>
      </c>
      <c r="AE92" s="7">
        <v>2.3684369133506924</v>
      </c>
      <c r="AF92" s="7">
        <v>0.98899065279425702</v>
      </c>
      <c r="AG92" s="7">
        <v>2.5660099995871026</v>
      </c>
      <c r="AH92" s="7">
        <f t="shared" si="4"/>
        <v>79.346862315911196</v>
      </c>
      <c r="AI92" s="7">
        <f t="shared" si="5"/>
        <v>10.395582264582242</v>
      </c>
      <c r="AJ92" s="7">
        <f t="shared" si="6"/>
        <v>7.6327482479019988</v>
      </c>
    </row>
    <row r="93" spans="1:36" x14ac:dyDescent="0.2">
      <c r="A93" s="6" t="s">
        <v>72</v>
      </c>
      <c r="B93" t="s">
        <v>26</v>
      </c>
      <c r="C93">
        <v>10</v>
      </c>
      <c r="D93" t="s">
        <v>24</v>
      </c>
      <c r="E93">
        <v>3</v>
      </c>
      <c r="F93" s="7">
        <v>0</v>
      </c>
      <c r="G93" s="7">
        <v>0</v>
      </c>
      <c r="H93" s="7">
        <v>0</v>
      </c>
      <c r="I93" s="7">
        <v>0</v>
      </c>
      <c r="J93" s="7">
        <v>0</v>
      </c>
      <c r="K93" s="7">
        <v>0</v>
      </c>
      <c r="L93" s="7">
        <v>2.129244029333019</v>
      </c>
      <c r="M93" s="7">
        <v>20.617841423196047</v>
      </c>
      <c r="N93" s="7">
        <v>9.6557720183240967</v>
      </c>
      <c r="O93" s="7">
        <v>2.1977501503700498</v>
      </c>
      <c r="P93" s="7">
        <v>0</v>
      </c>
      <c r="Q93" s="7">
        <v>2.8610741372935551</v>
      </c>
      <c r="R93" s="7">
        <v>19.400420516227957</v>
      </c>
      <c r="S93" s="7">
        <v>11.845103498872316</v>
      </c>
      <c r="T93" s="7">
        <v>7.0344665178756278</v>
      </c>
      <c r="U93" s="7">
        <v>54.021283553283538</v>
      </c>
      <c r="V93" s="7">
        <v>6.8392683539247541</v>
      </c>
      <c r="W93" s="7">
        <v>8.1450886633041062</v>
      </c>
      <c r="X93" s="7">
        <v>11.372306939183652</v>
      </c>
      <c r="Y93" s="7">
        <v>4.8270397857573908</v>
      </c>
      <c r="Z93" s="7">
        <v>0</v>
      </c>
      <c r="AA93" s="7">
        <v>12.089836216156893</v>
      </c>
      <c r="AB93" s="7">
        <v>27.236740322375567</v>
      </c>
      <c r="AC93" s="7">
        <v>16.53399155775217</v>
      </c>
      <c r="AD93" s="7">
        <v>12.915417974293389</v>
      </c>
      <c r="AE93" s="7">
        <v>2.8106594349340495</v>
      </c>
      <c r="AF93" s="7">
        <v>0.94852483748554317</v>
      </c>
      <c r="AG93" s="7">
        <v>2.5098443489347328</v>
      </c>
      <c r="AH93" s="7">
        <f t="shared" si="4"/>
        <v>97.711250784094432</v>
      </c>
      <c r="AI93" s="7">
        <f t="shared" si="5"/>
        <v>12.089836216156893</v>
      </c>
      <c r="AJ93" s="7">
        <f t="shared" si="6"/>
        <v>8.0820988007689323</v>
      </c>
    </row>
    <row r="94" spans="1:36" x14ac:dyDescent="0.2">
      <c r="A94" s="6" t="s">
        <v>73</v>
      </c>
      <c r="B94" t="s">
        <v>26</v>
      </c>
      <c r="C94">
        <v>10</v>
      </c>
      <c r="D94" t="s">
        <v>24</v>
      </c>
      <c r="E94">
        <v>4</v>
      </c>
      <c r="F94" s="7">
        <v>0</v>
      </c>
      <c r="G94" s="7">
        <v>0</v>
      </c>
      <c r="H94" s="7">
        <v>0</v>
      </c>
      <c r="I94" s="7">
        <v>0</v>
      </c>
      <c r="J94" s="7">
        <v>0</v>
      </c>
      <c r="K94" s="7">
        <v>0</v>
      </c>
      <c r="L94" s="7">
        <v>2.4045878690230582</v>
      </c>
      <c r="M94" s="7">
        <v>19.84804800129525</v>
      </c>
      <c r="N94" s="7">
        <v>9.1991605096625744</v>
      </c>
      <c r="O94" s="7">
        <v>2.6581932078172823</v>
      </c>
      <c r="P94" s="7">
        <v>0</v>
      </c>
      <c r="Q94" s="7">
        <v>2.6147776695137721</v>
      </c>
      <c r="R94" s="7">
        <v>17.721614914059838</v>
      </c>
      <c r="S94" s="7">
        <v>11.055570456482277</v>
      </c>
      <c r="T94" s="7">
        <v>6.4234749560501978</v>
      </c>
      <c r="U94" s="7">
        <v>49.77338019384166</v>
      </c>
      <c r="V94" s="7">
        <v>5.9521576024246574</v>
      </c>
      <c r="W94" s="7">
        <v>7.9066973111742627</v>
      </c>
      <c r="X94" s="7">
        <v>10.097921208157233</v>
      </c>
      <c r="Y94" s="7">
        <v>4.3130765457848623</v>
      </c>
      <c r="Z94" s="7">
        <v>0</v>
      </c>
      <c r="AA94" s="7">
        <v>13.031656672505159</v>
      </c>
      <c r="AB94" s="7">
        <v>25.809898157067519</v>
      </c>
      <c r="AC94" s="7">
        <v>15.904633027309508</v>
      </c>
      <c r="AD94" s="7">
        <v>12.069278512938263</v>
      </c>
      <c r="AE94" s="7">
        <v>2.4685799346234867</v>
      </c>
      <c r="AF94" s="7">
        <v>1.017419993114522</v>
      </c>
      <c r="AG94" s="7">
        <v>2.8071466340018292</v>
      </c>
      <c r="AH94" s="7">
        <f t="shared" si="4"/>
        <v>91.221019691481743</v>
      </c>
      <c r="AI94" s="7">
        <f t="shared" si="5"/>
        <v>13.031656672505159</v>
      </c>
      <c r="AJ94" s="7">
        <f t="shared" si="6"/>
        <v>6.9999557219723574</v>
      </c>
    </row>
    <row r="95" spans="1:36" x14ac:dyDescent="0.2">
      <c r="A95" s="6" t="s">
        <v>74</v>
      </c>
      <c r="B95" t="s">
        <v>27</v>
      </c>
      <c r="C95">
        <v>10</v>
      </c>
      <c r="D95" t="s">
        <v>23</v>
      </c>
      <c r="E95">
        <v>1</v>
      </c>
      <c r="F95" s="7">
        <v>0</v>
      </c>
      <c r="G95" s="7">
        <v>0</v>
      </c>
      <c r="H95" s="7">
        <v>0</v>
      </c>
      <c r="I95" s="7">
        <v>0</v>
      </c>
      <c r="J95" s="7">
        <v>0</v>
      </c>
      <c r="K95" s="7">
        <v>0</v>
      </c>
      <c r="L95" s="7">
        <v>2.0159785187446921</v>
      </c>
      <c r="M95" s="7">
        <v>22.575021402684428</v>
      </c>
      <c r="N95" s="7">
        <v>10.414794763250793</v>
      </c>
      <c r="O95" s="7">
        <v>3.1494930645107559</v>
      </c>
      <c r="P95" s="7">
        <v>0</v>
      </c>
      <c r="Q95" s="7">
        <v>2.4012222803724046</v>
      </c>
      <c r="R95" s="7">
        <v>17.480028852752714</v>
      </c>
      <c r="S95" s="7">
        <v>1.7821981985638966</v>
      </c>
      <c r="T95" s="7">
        <v>11.775892080038869</v>
      </c>
      <c r="U95" s="7">
        <v>56.040509282493616</v>
      </c>
      <c r="V95" s="7">
        <v>8.0616777405824838</v>
      </c>
      <c r="W95" s="7">
        <v>8.6934491009950765</v>
      </c>
      <c r="X95" s="7">
        <v>11.06203492274954</v>
      </c>
      <c r="Y95" s="7">
        <v>3.0212980156322149</v>
      </c>
      <c r="Z95" s="7">
        <v>0</v>
      </c>
      <c r="AA95" s="7">
        <v>19.006175724567264</v>
      </c>
      <c r="AB95" s="7">
        <v>29.473129527361461</v>
      </c>
      <c r="AC95" s="7">
        <v>23.222346601758257</v>
      </c>
      <c r="AD95" s="7">
        <v>14.694071063535148</v>
      </c>
      <c r="AE95" s="7">
        <v>2.295240473134589</v>
      </c>
      <c r="AF95" s="7">
        <v>1.2000175590195137</v>
      </c>
      <c r="AG95" s="7">
        <v>2.8006097182363243</v>
      </c>
      <c r="AH95" s="7">
        <f t="shared" si="4"/>
        <v>88.53523653485648</v>
      </c>
      <c r="AI95" s="7">
        <f t="shared" si="5"/>
        <v>19.006175724567264</v>
      </c>
      <c r="AJ95" s="7">
        <f t="shared" si="6"/>
        <v>4.6582351872300318</v>
      </c>
    </row>
    <row r="96" spans="1:36" x14ac:dyDescent="0.2">
      <c r="A96" s="6" t="s">
        <v>75</v>
      </c>
      <c r="B96" t="s">
        <v>27</v>
      </c>
      <c r="C96">
        <v>10</v>
      </c>
      <c r="D96" t="s">
        <v>23</v>
      </c>
      <c r="E96">
        <v>2</v>
      </c>
      <c r="F96" s="7">
        <v>0</v>
      </c>
      <c r="G96" s="7">
        <v>0</v>
      </c>
      <c r="H96" s="7">
        <v>0</v>
      </c>
      <c r="I96" s="7">
        <v>0</v>
      </c>
      <c r="J96" s="7">
        <v>0</v>
      </c>
      <c r="K96" s="7">
        <v>0</v>
      </c>
      <c r="L96" s="7">
        <v>1.2957916230057864</v>
      </c>
      <c r="M96" s="7">
        <v>14.904303092363413</v>
      </c>
      <c r="N96" s="7">
        <v>6.5106504555335203</v>
      </c>
      <c r="O96" s="7">
        <v>1.0278496980231606</v>
      </c>
      <c r="P96" s="7">
        <v>0</v>
      </c>
      <c r="Q96" s="7">
        <v>1.4820975048715388</v>
      </c>
      <c r="R96" s="7">
        <v>11.072330899986401</v>
      </c>
      <c r="S96" s="7">
        <v>11.813264951061242</v>
      </c>
      <c r="T96" s="7">
        <v>9.7111619339577206</v>
      </c>
      <c r="U96" s="7">
        <v>39.705837107813601</v>
      </c>
      <c r="V96" s="7">
        <v>5.7330501099211562</v>
      </c>
      <c r="W96" s="7">
        <v>5.3965668364117123</v>
      </c>
      <c r="X96" s="7">
        <v>8.0017594015380471</v>
      </c>
      <c r="Y96" s="7">
        <v>4.5501102133632596</v>
      </c>
      <c r="Z96" s="7">
        <v>0</v>
      </c>
      <c r="AA96" s="7">
        <v>9.7713248167038742</v>
      </c>
      <c r="AB96" s="7">
        <v>19.871938883311007</v>
      </c>
      <c r="AC96" s="7">
        <v>17.845098903539839</v>
      </c>
      <c r="AD96" s="7">
        <v>10.672090615140275</v>
      </c>
      <c r="AE96" s="7">
        <v>1.7952331998288189</v>
      </c>
      <c r="AF96" s="7">
        <v>0.92262199578813509</v>
      </c>
      <c r="AG96" s="7">
        <v>2.3185561956938621</v>
      </c>
      <c r="AH96" s="7">
        <f t="shared" si="4"/>
        <v>70.805118858030738</v>
      </c>
      <c r="AI96" s="7">
        <f t="shared" si="5"/>
        <v>9.7713248167038742</v>
      </c>
      <c r="AJ96" s="7">
        <f t="shared" si="6"/>
        <v>7.246214836394639</v>
      </c>
    </row>
    <row r="97" spans="1:36" x14ac:dyDescent="0.2">
      <c r="A97" s="6" t="s">
        <v>76</v>
      </c>
      <c r="B97" t="s">
        <v>27</v>
      </c>
      <c r="C97">
        <v>10</v>
      </c>
      <c r="D97" t="s">
        <v>23</v>
      </c>
      <c r="E97">
        <v>3</v>
      </c>
      <c r="F97" s="7">
        <v>0</v>
      </c>
      <c r="G97" s="7">
        <v>0</v>
      </c>
      <c r="H97" s="7">
        <v>0</v>
      </c>
      <c r="I97" s="7">
        <v>0</v>
      </c>
      <c r="J97" s="7">
        <v>0</v>
      </c>
      <c r="K97" s="7">
        <v>0</v>
      </c>
      <c r="L97" s="7">
        <v>0.88753699416646148</v>
      </c>
      <c r="M97" s="7">
        <v>11.786057455053067</v>
      </c>
      <c r="N97" s="7">
        <v>4.6748983064197933</v>
      </c>
      <c r="O97" s="7">
        <v>0.66948177623822114</v>
      </c>
      <c r="P97" s="7">
        <v>0</v>
      </c>
      <c r="Q97" s="7">
        <v>1.106928998468393</v>
      </c>
      <c r="R97" s="7">
        <v>9.4640673297355029</v>
      </c>
      <c r="S97" s="7">
        <v>8.6968147311432613</v>
      </c>
      <c r="T97" s="7">
        <v>6.4897195008951369</v>
      </c>
      <c r="U97" s="7">
        <v>36.102431479440398</v>
      </c>
      <c r="V97" s="7">
        <v>5.153217466778174</v>
      </c>
      <c r="W97" s="7">
        <v>4.4553830793533118</v>
      </c>
      <c r="X97" s="7">
        <v>6.2595163281259785</v>
      </c>
      <c r="Y97" s="7">
        <v>4.7065378429527485</v>
      </c>
      <c r="Z97" s="7">
        <v>0</v>
      </c>
      <c r="AA97" s="7">
        <v>6.8577482112471637</v>
      </c>
      <c r="AB97" s="7">
        <v>18.623472050625423</v>
      </c>
      <c r="AC97" s="7">
        <v>14.44060906470285</v>
      </c>
      <c r="AD97" s="7">
        <v>10.578781434064426</v>
      </c>
      <c r="AE97" s="7">
        <v>1.4355096708203707</v>
      </c>
      <c r="AF97" s="7">
        <v>1.0161303487172919</v>
      </c>
      <c r="AG97" s="7">
        <v>2.2690062902818697</v>
      </c>
      <c r="AH97" s="7">
        <f t="shared" si="4"/>
        <v>57.301483986620426</v>
      </c>
      <c r="AI97" s="7">
        <f t="shared" si="5"/>
        <v>6.8577482112471637</v>
      </c>
      <c r="AJ97" s="7">
        <f t="shared" si="6"/>
        <v>8.3557287642381173</v>
      </c>
    </row>
    <row r="98" spans="1:36" x14ac:dyDescent="0.2">
      <c r="A98" s="6" t="s">
        <v>77</v>
      </c>
      <c r="B98" t="s">
        <v>27</v>
      </c>
      <c r="C98">
        <v>10</v>
      </c>
      <c r="D98" t="s">
        <v>23</v>
      </c>
      <c r="E98">
        <v>4</v>
      </c>
      <c r="F98" s="7">
        <v>0</v>
      </c>
      <c r="G98" s="7">
        <v>0</v>
      </c>
      <c r="H98" s="7">
        <v>0</v>
      </c>
      <c r="I98" s="7">
        <v>0</v>
      </c>
      <c r="J98" s="7">
        <v>0</v>
      </c>
      <c r="K98" s="7">
        <v>0</v>
      </c>
      <c r="L98" s="7">
        <v>0.77175344200703788</v>
      </c>
      <c r="M98" s="7">
        <v>10.027816273164866</v>
      </c>
      <c r="N98" s="7">
        <v>4.5928300725328679</v>
      </c>
      <c r="O98" s="7">
        <v>1.4461018648370541</v>
      </c>
      <c r="P98" s="7">
        <v>0</v>
      </c>
      <c r="Q98" s="7">
        <v>0.95747288366427896</v>
      </c>
      <c r="R98" s="7">
        <v>8.5977037250854309</v>
      </c>
      <c r="S98" s="7">
        <v>10.335455682144024</v>
      </c>
      <c r="T98" s="7">
        <v>9.2425937260168496</v>
      </c>
      <c r="U98" s="7">
        <v>36.949617243025514</v>
      </c>
      <c r="V98" s="7">
        <v>5.3262613592593624</v>
      </c>
      <c r="W98" s="7">
        <v>4.1972484076238281</v>
      </c>
      <c r="X98" s="7">
        <v>5.9597803939557261</v>
      </c>
      <c r="Y98" s="7">
        <v>4.099334001830031</v>
      </c>
      <c r="Z98" s="7">
        <v>0</v>
      </c>
      <c r="AA98" s="7">
        <v>7.8248011472468209</v>
      </c>
      <c r="AB98" s="7">
        <v>18.4029953798346</v>
      </c>
      <c r="AC98" s="7">
        <v>17.333749741729406</v>
      </c>
      <c r="AD98" s="7">
        <v>10.981880965537384</v>
      </c>
      <c r="AE98" s="7">
        <v>1.1247824918749927</v>
      </c>
      <c r="AF98" s="7">
        <v>0.8886155947007045</v>
      </c>
      <c r="AG98" s="7">
        <v>2.210183187730661</v>
      </c>
      <c r="AH98" s="7">
        <f t="shared" si="4"/>
        <v>55.707314272308182</v>
      </c>
      <c r="AI98" s="7">
        <f t="shared" si="5"/>
        <v>7.8248011472468209</v>
      </c>
      <c r="AJ98" s="7">
        <f t="shared" si="6"/>
        <v>7.119326513736258</v>
      </c>
    </row>
    <row r="99" spans="1:36" x14ac:dyDescent="0.2">
      <c r="A99" s="6" t="s">
        <v>78</v>
      </c>
      <c r="B99" t="s">
        <v>27</v>
      </c>
      <c r="C99">
        <v>10</v>
      </c>
      <c r="D99" t="s">
        <v>24</v>
      </c>
      <c r="E99">
        <v>1</v>
      </c>
      <c r="F99" s="7">
        <v>0</v>
      </c>
      <c r="G99" s="7">
        <v>0</v>
      </c>
      <c r="H99" s="7">
        <v>0</v>
      </c>
      <c r="I99" s="7">
        <v>0</v>
      </c>
      <c r="J99" s="7">
        <v>0</v>
      </c>
      <c r="K99" s="7">
        <v>0</v>
      </c>
      <c r="L99" s="7">
        <v>0.51835384111535099</v>
      </c>
      <c r="M99" s="7">
        <v>8.246599546566534</v>
      </c>
      <c r="N99" s="7">
        <v>3.0450116209211417</v>
      </c>
      <c r="O99" s="7">
        <v>1.6351418831728368</v>
      </c>
      <c r="P99" s="7">
        <v>0</v>
      </c>
      <c r="Q99" s="7">
        <v>1.045537085601101</v>
      </c>
      <c r="R99" s="7">
        <v>9.4564339425024659</v>
      </c>
      <c r="S99" s="7">
        <v>7.4361121640223145</v>
      </c>
      <c r="T99" s="7">
        <v>4.9648518665729879</v>
      </c>
      <c r="U99" s="7">
        <v>36.813728879362309</v>
      </c>
      <c r="V99" s="7">
        <v>4.7314289944967882</v>
      </c>
      <c r="W99" s="7">
        <v>4.3996480876368445</v>
      </c>
      <c r="X99" s="7">
        <v>5.4797358073669891</v>
      </c>
      <c r="Y99" s="7">
        <v>4.4702642887444917</v>
      </c>
      <c r="Z99" s="7">
        <v>0</v>
      </c>
      <c r="AA99" s="7">
        <v>14.71981174476222</v>
      </c>
      <c r="AB99" s="7">
        <v>23.737527409277074</v>
      </c>
      <c r="AC99" s="7">
        <v>14.316694168308425</v>
      </c>
      <c r="AD99" s="7">
        <v>10.898105940665509</v>
      </c>
      <c r="AE99" s="7">
        <v>1.4135927527336565</v>
      </c>
      <c r="AF99" s="7">
        <v>1.0866638643679576</v>
      </c>
      <c r="AG99" s="7">
        <v>2.5932604894608171</v>
      </c>
      <c r="AH99" s="7">
        <f t="shared" si="4"/>
        <v>50.313969088164065</v>
      </c>
      <c r="AI99" s="7">
        <f t="shared" si="5"/>
        <v>14.71981174476222</v>
      </c>
      <c r="AJ99" s="7">
        <f t="shared" si="6"/>
        <v>3.4181122666916841</v>
      </c>
    </row>
    <row r="100" spans="1:36" x14ac:dyDescent="0.2">
      <c r="A100" s="6" t="s">
        <v>79</v>
      </c>
      <c r="B100" t="s">
        <v>27</v>
      </c>
      <c r="C100">
        <v>10</v>
      </c>
      <c r="D100" t="s">
        <v>24</v>
      </c>
      <c r="E100">
        <v>2</v>
      </c>
      <c r="F100" s="7">
        <v>0</v>
      </c>
      <c r="G100" s="7">
        <v>0</v>
      </c>
      <c r="H100" s="7">
        <v>0</v>
      </c>
      <c r="I100" s="7">
        <v>0</v>
      </c>
      <c r="J100" s="7">
        <v>0</v>
      </c>
      <c r="K100" s="7">
        <v>0</v>
      </c>
      <c r="L100" s="7">
        <v>0</v>
      </c>
      <c r="M100" s="7">
        <v>6.5534330047840443</v>
      </c>
      <c r="N100" s="7">
        <v>2.6724778069409783</v>
      </c>
      <c r="O100" s="7">
        <v>1.282825917616871</v>
      </c>
      <c r="P100" s="7">
        <v>0</v>
      </c>
      <c r="Q100" s="7">
        <v>0.97228257567137211</v>
      </c>
      <c r="R100" s="7">
        <v>7.698392836798079</v>
      </c>
      <c r="S100" s="7">
        <v>6.036350923054826</v>
      </c>
      <c r="T100" s="7">
        <v>3.8112956356472378</v>
      </c>
      <c r="U100" s="7">
        <v>30.645767434476308</v>
      </c>
      <c r="V100" s="7">
        <v>3.6350660280965457</v>
      </c>
      <c r="W100" s="7">
        <v>3.8104222250978959</v>
      </c>
      <c r="X100" s="7">
        <v>4.9745974772113515</v>
      </c>
      <c r="Y100" s="7">
        <v>3.7634778164526863</v>
      </c>
      <c r="Z100" s="7">
        <v>0</v>
      </c>
      <c r="AA100" s="7">
        <v>10.208837492694126</v>
      </c>
      <c r="AB100" s="7">
        <v>23.313321523893123</v>
      </c>
      <c r="AC100" s="7">
        <v>12.031070487730567</v>
      </c>
      <c r="AD100" s="7">
        <v>8.507232816519938</v>
      </c>
      <c r="AE100" s="7">
        <v>1.2817494066788424</v>
      </c>
      <c r="AF100" s="7">
        <v>0.94434459738681642</v>
      </c>
      <c r="AG100" s="7">
        <v>2.1417112735366666</v>
      </c>
      <c r="AH100" s="7">
        <f t="shared" si="4"/>
        <v>41.708793442732116</v>
      </c>
      <c r="AI100" s="7">
        <f t="shared" si="5"/>
        <v>10.208837492694126</v>
      </c>
      <c r="AJ100" s="7">
        <f t="shared" si="6"/>
        <v>4.0855575840619149</v>
      </c>
    </row>
    <row r="101" spans="1:36" x14ac:dyDescent="0.2">
      <c r="A101" s="6" t="s">
        <v>80</v>
      </c>
      <c r="B101" t="s">
        <v>27</v>
      </c>
      <c r="C101">
        <v>10</v>
      </c>
      <c r="D101" t="s">
        <v>24</v>
      </c>
      <c r="E101">
        <v>3</v>
      </c>
      <c r="F101" s="7">
        <v>0</v>
      </c>
      <c r="G101" s="7">
        <v>0</v>
      </c>
      <c r="H101" s="7">
        <v>0</v>
      </c>
      <c r="I101" s="7">
        <v>0</v>
      </c>
      <c r="J101" s="7">
        <v>0</v>
      </c>
      <c r="K101" s="7">
        <v>0</v>
      </c>
      <c r="L101" s="7">
        <v>0.67565016589236238</v>
      </c>
      <c r="M101" s="7">
        <v>9.9512527030815399</v>
      </c>
      <c r="N101" s="7">
        <v>4.3753017099309579</v>
      </c>
      <c r="O101" s="7">
        <v>0.85151223206528948</v>
      </c>
      <c r="P101" s="7">
        <v>0</v>
      </c>
      <c r="Q101" s="7">
        <v>1.4877994449167975</v>
      </c>
      <c r="R101" s="7">
        <v>11.911092595596937</v>
      </c>
      <c r="S101" s="7">
        <v>8.3112507887692946</v>
      </c>
      <c r="T101" s="7">
        <v>5.1091575850055468</v>
      </c>
      <c r="U101" s="7">
        <v>39.541263508263796</v>
      </c>
      <c r="V101" s="7">
        <v>5.4479021529312766</v>
      </c>
      <c r="W101" s="7">
        <v>5.8914241109054437</v>
      </c>
      <c r="X101" s="7">
        <v>8.0953332214137621</v>
      </c>
      <c r="Y101" s="7">
        <v>5.2337851187984725</v>
      </c>
      <c r="Z101" s="7">
        <v>0</v>
      </c>
      <c r="AA101" s="7">
        <v>10.755046237275373</v>
      </c>
      <c r="AB101" s="7">
        <v>26.080616680668893</v>
      </c>
      <c r="AC101" s="7">
        <v>15.927942957216406</v>
      </c>
      <c r="AD101" s="7">
        <v>12.48616663430613</v>
      </c>
      <c r="AE101" s="7">
        <v>2.1814571794988806</v>
      </c>
      <c r="AF101" s="7">
        <v>1.3489911676223054</v>
      </c>
      <c r="AG101" s="7">
        <v>2.781799354774023</v>
      </c>
      <c r="AH101" s="7">
        <f t="shared" si="4"/>
        <v>62.250311812991853</v>
      </c>
      <c r="AI101" s="7">
        <f t="shared" si="5"/>
        <v>10.755046237275373</v>
      </c>
      <c r="AJ101" s="7">
        <f t="shared" si="6"/>
        <v>5.7880096876981924</v>
      </c>
    </row>
    <row r="102" spans="1:36" x14ac:dyDescent="0.2">
      <c r="A102" s="6" t="s">
        <v>81</v>
      </c>
      <c r="B102" t="s">
        <v>27</v>
      </c>
      <c r="C102">
        <v>10</v>
      </c>
      <c r="D102" t="s">
        <v>24</v>
      </c>
      <c r="E102">
        <v>4</v>
      </c>
      <c r="F102" s="7">
        <v>0</v>
      </c>
      <c r="G102" s="7">
        <v>0</v>
      </c>
      <c r="H102" s="7">
        <v>0</v>
      </c>
      <c r="I102" s="7">
        <v>0</v>
      </c>
      <c r="J102" s="7">
        <v>0</v>
      </c>
      <c r="K102" s="7">
        <v>0</v>
      </c>
      <c r="L102" s="7">
        <v>0.84334132293854724</v>
      </c>
      <c r="M102" s="7">
        <v>9.7463492289022362</v>
      </c>
      <c r="N102" s="7">
        <v>4.24992563519955</v>
      </c>
      <c r="O102" s="7">
        <v>0.94906946362793809</v>
      </c>
      <c r="P102" s="7">
        <v>0</v>
      </c>
      <c r="Q102" s="7">
        <v>1.5315877327682434</v>
      </c>
      <c r="R102" s="7">
        <v>12.186632926281053</v>
      </c>
      <c r="S102" s="7">
        <v>7.3379368936801228</v>
      </c>
      <c r="T102" s="7">
        <v>4.116519613618828</v>
      </c>
      <c r="U102" s="7">
        <v>37.442620202594249</v>
      </c>
      <c r="V102" s="7">
        <v>5.0132944160478132</v>
      </c>
      <c r="W102" s="7">
        <v>5.3133709566794352</v>
      </c>
      <c r="X102" s="7">
        <v>7.1979607848513867</v>
      </c>
      <c r="Y102" s="7">
        <v>5.5350712217547464</v>
      </c>
      <c r="Z102" s="7">
        <v>0</v>
      </c>
      <c r="AA102" s="7">
        <v>10.605958350195341</v>
      </c>
      <c r="AB102" s="7">
        <v>25.317510596611008</v>
      </c>
      <c r="AC102" s="7">
        <v>13.262396104138633</v>
      </c>
      <c r="AD102" s="7">
        <v>10.611855859514584</v>
      </c>
      <c r="AE102" s="7">
        <v>2.2149643445456921</v>
      </c>
      <c r="AF102" s="7">
        <v>1.3099371323782163</v>
      </c>
      <c r="AG102" s="7">
        <v>2.3547546633098166</v>
      </c>
      <c r="AH102" s="7">
        <f t="shared" si="4"/>
        <v>59.744575871569978</v>
      </c>
      <c r="AI102" s="7">
        <f t="shared" si="5"/>
        <v>10.605958350195341</v>
      </c>
      <c r="AJ102" s="7">
        <f t="shared" si="6"/>
        <v>5.6331143211089083</v>
      </c>
    </row>
    <row r="103" spans="1:36" x14ac:dyDescent="0.2">
      <c r="A103" s="6" t="s">
        <v>82</v>
      </c>
      <c r="B103" t="s">
        <v>28</v>
      </c>
      <c r="C103">
        <v>20</v>
      </c>
      <c r="D103" t="s">
        <v>23</v>
      </c>
      <c r="E103">
        <v>1</v>
      </c>
      <c r="F103" s="7">
        <v>0</v>
      </c>
      <c r="G103" s="7">
        <v>0</v>
      </c>
      <c r="H103" s="7">
        <v>0</v>
      </c>
      <c r="I103" s="7">
        <v>0</v>
      </c>
      <c r="J103" s="7">
        <v>0</v>
      </c>
      <c r="K103" s="7">
        <v>0</v>
      </c>
      <c r="L103" s="7">
        <v>3.4737350126183966</v>
      </c>
      <c r="M103" s="7">
        <v>28.842969552289965</v>
      </c>
      <c r="N103" s="7">
        <v>11.385337770110894</v>
      </c>
      <c r="O103" s="7">
        <v>2.4216723186466775</v>
      </c>
      <c r="P103" s="7">
        <v>0</v>
      </c>
      <c r="Q103" s="7">
        <v>2.8244804296514534</v>
      </c>
      <c r="R103" s="7">
        <v>17.549691462836638</v>
      </c>
      <c r="S103" s="7">
        <v>13.861644231126252</v>
      </c>
      <c r="T103" s="7">
        <v>9.0613465861002016</v>
      </c>
      <c r="U103" s="7">
        <v>52.116017635500697</v>
      </c>
      <c r="V103" s="7">
        <v>6.8452508015617148</v>
      </c>
      <c r="W103" s="7">
        <v>8.8678200231105819</v>
      </c>
      <c r="X103" s="7">
        <v>9.6524098454174592</v>
      </c>
      <c r="Y103" s="7">
        <v>3.6894173335345957</v>
      </c>
      <c r="Z103" s="7">
        <v>0</v>
      </c>
      <c r="AA103" s="7">
        <v>12.928430769955874</v>
      </c>
      <c r="AB103" s="7">
        <v>25.449320039605919</v>
      </c>
      <c r="AC103" s="7">
        <v>21.21815824813978</v>
      </c>
      <c r="AD103" s="7">
        <v>10.216629062968709</v>
      </c>
      <c r="AE103" s="7">
        <v>2.2080242939931183</v>
      </c>
      <c r="AF103" s="7">
        <v>1.9634704271767702</v>
      </c>
      <c r="AG103" s="7">
        <v>2.5095139516779983</v>
      </c>
      <c r="AH103" s="7">
        <f t="shared" si="4"/>
        <v>105.3242376326279</v>
      </c>
      <c r="AI103" s="7">
        <f t="shared" si="5"/>
        <v>12.928430769955874</v>
      </c>
      <c r="AJ103" s="7">
        <f t="shared" si="6"/>
        <v>8.1467147488145919</v>
      </c>
    </row>
    <row r="104" spans="1:36" x14ac:dyDescent="0.2">
      <c r="A104" s="6" t="s">
        <v>83</v>
      </c>
      <c r="B104" t="s">
        <v>28</v>
      </c>
      <c r="C104">
        <v>20</v>
      </c>
      <c r="D104" t="s">
        <v>23</v>
      </c>
      <c r="E104">
        <v>2</v>
      </c>
      <c r="F104" s="7">
        <v>0</v>
      </c>
      <c r="G104" s="7">
        <v>0</v>
      </c>
      <c r="H104" s="7">
        <v>0.78681663549891412</v>
      </c>
      <c r="I104" s="7">
        <v>0</v>
      </c>
      <c r="J104" s="7">
        <v>0</v>
      </c>
      <c r="K104" s="7">
        <v>0</v>
      </c>
      <c r="L104" s="7">
        <v>4.1891193769355208</v>
      </c>
      <c r="M104" s="7">
        <v>29.242880628450951</v>
      </c>
      <c r="N104" s="7">
        <v>10.81570261044007</v>
      </c>
      <c r="O104" s="7">
        <v>1.6371362035918844</v>
      </c>
      <c r="P104" s="7">
        <v>0</v>
      </c>
      <c r="Q104" s="7">
        <v>2.7108017370688313</v>
      </c>
      <c r="R104" s="7">
        <v>16.503345268975909</v>
      </c>
      <c r="S104" s="7">
        <v>12.862849862176818</v>
      </c>
      <c r="T104" s="7">
        <v>7.772130838182135</v>
      </c>
      <c r="U104" s="7">
        <v>45.85779246294404</v>
      </c>
      <c r="V104" s="7">
        <v>6.1495368521354399</v>
      </c>
      <c r="W104" s="7">
        <v>7.0883628631646554</v>
      </c>
      <c r="X104" s="7">
        <v>9.0844503461423987</v>
      </c>
      <c r="Y104" s="7">
        <v>3.5183955409582373</v>
      </c>
      <c r="Z104" s="7">
        <v>0</v>
      </c>
      <c r="AA104" s="7">
        <v>7.2786186306494223</v>
      </c>
      <c r="AB104" s="7">
        <v>18.14819690084127</v>
      </c>
      <c r="AC104" s="7">
        <v>16.69743263302826</v>
      </c>
      <c r="AD104" s="7">
        <v>8.9703951073811794</v>
      </c>
      <c r="AE104" s="7">
        <v>1.3457880418120545</v>
      </c>
      <c r="AF104" s="7">
        <v>0.77443196717062346</v>
      </c>
      <c r="AG104" s="7">
        <v>2.1573327876535271</v>
      </c>
      <c r="AH104" s="7">
        <f t="shared" si="4"/>
        <v>98.248448217848434</v>
      </c>
      <c r="AI104" s="7">
        <f t="shared" si="5"/>
        <v>7.2786186306494223</v>
      </c>
      <c r="AJ104" s="7">
        <f t="shared" si="6"/>
        <v>13.498227232861957</v>
      </c>
    </row>
    <row r="105" spans="1:36" x14ac:dyDescent="0.2">
      <c r="A105" s="6" t="s">
        <v>84</v>
      </c>
      <c r="B105" t="s">
        <v>28</v>
      </c>
      <c r="C105">
        <v>20</v>
      </c>
      <c r="D105" t="s">
        <v>23</v>
      </c>
      <c r="E105">
        <v>3</v>
      </c>
      <c r="F105" s="7">
        <v>0</v>
      </c>
      <c r="G105" s="7">
        <v>0</v>
      </c>
      <c r="H105" s="7">
        <v>0.74038634483392551</v>
      </c>
      <c r="I105" s="7">
        <v>0</v>
      </c>
      <c r="J105" s="7">
        <v>0</v>
      </c>
      <c r="K105" s="7">
        <v>0</v>
      </c>
      <c r="L105" s="7">
        <v>3.6119102262001701</v>
      </c>
      <c r="M105" s="7">
        <v>25.890235022038897</v>
      </c>
      <c r="N105" s="7">
        <v>10.20040466106374</v>
      </c>
      <c r="O105" s="7">
        <v>1.7447056697367767</v>
      </c>
      <c r="P105" s="7">
        <v>0</v>
      </c>
      <c r="Q105" s="7">
        <v>2.5315077566110826</v>
      </c>
      <c r="R105" s="7">
        <v>13.627480409356203</v>
      </c>
      <c r="S105" s="7">
        <v>11.198088192146249</v>
      </c>
      <c r="T105" s="7">
        <v>6.8723179752900005</v>
      </c>
      <c r="U105" s="7">
        <v>39.641382768429779</v>
      </c>
      <c r="V105" s="7">
        <v>5.209273665490727</v>
      </c>
      <c r="W105" s="7">
        <v>6.5470916220969286</v>
      </c>
      <c r="X105" s="7">
        <v>8.3087645602988438</v>
      </c>
      <c r="Y105" s="7">
        <v>2.5615116289843924</v>
      </c>
      <c r="Z105" s="7">
        <v>0</v>
      </c>
      <c r="AA105" s="7">
        <v>8.279469268309871</v>
      </c>
      <c r="AB105" s="7">
        <v>18.41937324028785</v>
      </c>
      <c r="AC105" s="7">
        <v>16.196629866856057</v>
      </c>
      <c r="AD105" s="7">
        <v>7.371520914012156</v>
      </c>
      <c r="AE105" s="7">
        <v>1.5434075518373571</v>
      </c>
      <c r="AF105" s="7">
        <v>0.60321792422310783</v>
      </c>
      <c r="AG105" s="7">
        <v>2.128110799627188</v>
      </c>
      <c r="AH105" s="7">
        <f t="shared" si="4"/>
        <v>86.830962983050114</v>
      </c>
      <c r="AI105" s="7">
        <f t="shared" si="5"/>
        <v>8.279469268309871</v>
      </c>
      <c r="AJ105" s="7">
        <f t="shared" si="6"/>
        <v>10.487503506462721</v>
      </c>
    </row>
    <row r="106" spans="1:36" x14ac:dyDescent="0.2">
      <c r="A106" s="6" t="s">
        <v>85</v>
      </c>
      <c r="B106" t="s">
        <v>28</v>
      </c>
      <c r="C106">
        <v>20</v>
      </c>
      <c r="D106" t="s">
        <v>23</v>
      </c>
      <c r="E106">
        <v>4</v>
      </c>
      <c r="F106" s="7">
        <v>0</v>
      </c>
      <c r="G106" s="7">
        <v>0</v>
      </c>
      <c r="H106" s="7">
        <v>0.46209684858568006</v>
      </c>
      <c r="I106" s="7">
        <v>0</v>
      </c>
      <c r="J106" s="7">
        <v>0</v>
      </c>
      <c r="K106" s="7">
        <v>0</v>
      </c>
      <c r="L106" s="7">
        <v>3.5072434792297371</v>
      </c>
      <c r="M106" s="7">
        <v>22.99143503263867</v>
      </c>
      <c r="N106" s="7">
        <v>8.8282399823499951</v>
      </c>
      <c r="O106" s="7">
        <v>1.802128496904396</v>
      </c>
      <c r="P106" s="7">
        <v>0.7532115982394364</v>
      </c>
      <c r="Q106" s="7">
        <v>2.3610901693214719</v>
      </c>
      <c r="R106" s="7">
        <v>13.569805062073511</v>
      </c>
      <c r="S106" s="7">
        <v>10.568505527866908</v>
      </c>
      <c r="T106" s="7">
        <v>8.7632631822991733</v>
      </c>
      <c r="U106" s="7">
        <v>43.947298223037492</v>
      </c>
      <c r="V106" s="7">
        <v>5.8899244467913476</v>
      </c>
      <c r="W106" s="7">
        <v>6.2622155967085629</v>
      </c>
      <c r="X106" s="7">
        <v>8.2838059698832751</v>
      </c>
      <c r="Y106" s="7">
        <v>4.4949279057675247</v>
      </c>
      <c r="Z106" s="7">
        <v>0</v>
      </c>
      <c r="AA106" s="7">
        <v>9.5749135256527893</v>
      </c>
      <c r="AB106" s="7">
        <v>19.725146695023874</v>
      </c>
      <c r="AC106" s="7">
        <v>14.462284171978505</v>
      </c>
      <c r="AD106" s="7">
        <v>10.31442530749556</v>
      </c>
      <c r="AE106" s="7">
        <v>1.8075986056649709</v>
      </c>
      <c r="AF106" s="7">
        <v>0.85379866691728823</v>
      </c>
      <c r="AG106" s="7">
        <v>2.5194807946035911</v>
      </c>
      <c r="AH106" s="7">
        <f t="shared" si="4"/>
        <v>84.498586626649157</v>
      </c>
      <c r="AI106" s="7">
        <f t="shared" si="5"/>
        <v>9.5749135256527893</v>
      </c>
      <c r="AJ106" s="7">
        <f t="shared" si="6"/>
        <v>8.8249973642334592</v>
      </c>
    </row>
    <row r="107" spans="1:36" x14ac:dyDescent="0.2">
      <c r="A107" s="6" t="s">
        <v>86</v>
      </c>
      <c r="B107" t="s">
        <v>28</v>
      </c>
      <c r="C107">
        <v>20</v>
      </c>
      <c r="D107" t="s">
        <v>24</v>
      </c>
      <c r="E107">
        <v>1</v>
      </c>
      <c r="F107" s="7">
        <v>0</v>
      </c>
      <c r="G107" s="7">
        <v>0</v>
      </c>
      <c r="H107" s="7">
        <v>0.8213508974513225</v>
      </c>
      <c r="I107" s="7">
        <v>0</v>
      </c>
      <c r="J107" s="7">
        <v>0</v>
      </c>
      <c r="K107" s="7">
        <v>0</v>
      </c>
      <c r="L107" s="7">
        <v>8.850578704494259</v>
      </c>
      <c r="M107" s="7">
        <v>50.541603046762944</v>
      </c>
      <c r="N107" s="7">
        <v>30.253779316668872</v>
      </c>
      <c r="O107" s="7">
        <v>4.699819044645321</v>
      </c>
      <c r="P107" s="7">
        <v>0</v>
      </c>
      <c r="Q107" s="7">
        <v>0.63252038634280539</v>
      </c>
      <c r="R107" s="7">
        <v>23.271454756298251</v>
      </c>
      <c r="S107" s="7">
        <v>29.008596352972997</v>
      </c>
      <c r="T107" s="7">
        <v>26.906507712318486</v>
      </c>
      <c r="U107" s="7">
        <v>70.386778584163835</v>
      </c>
      <c r="V107" s="7">
        <v>11.271759815129123</v>
      </c>
      <c r="W107" s="7">
        <v>10.327713992186947</v>
      </c>
      <c r="X107" s="7">
        <v>17.887870033047985</v>
      </c>
      <c r="Y107" s="7">
        <v>4.0365459725801403</v>
      </c>
      <c r="Z107" s="7">
        <v>0</v>
      </c>
      <c r="AA107" s="7">
        <v>18.932588863307739</v>
      </c>
      <c r="AB107" s="7">
        <v>30.748743528826864</v>
      </c>
      <c r="AC107" s="7">
        <v>42.703159774685695</v>
      </c>
      <c r="AD107" s="7">
        <v>13.136184166957216</v>
      </c>
      <c r="AE107" s="7">
        <v>2.0745507094411173</v>
      </c>
      <c r="AF107" s="7">
        <v>0.65061936070690385</v>
      </c>
      <c r="AG107" s="7">
        <v>3.4111196961476966</v>
      </c>
      <c r="AH107" s="7">
        <f t="shared" si="4"/>
        <v>183.37369303973369</v>
      </c>
      <c r="AI107" s="7">
        <f t="shared" si="5"/>
        <v>18.932588863307739</v>
      </c>
      <c r="AJ107" s="7">
        <f t="shared" si="6"/>
        <v>9.6856111102227889</v>
      </c>
    </row>
    <row r="108" spans="1:36" x14ac:dyDescent="0.2">
      <c r="A108" s="6" t="s">
        <v>87</v>
      </c>
      <c r="B108" t="s">
        <v>28</v>
      </c>
      <c r="C108">
        <v>20</v>
      </c>
      <c r="D108" t="s">
        <v>24</v>
      </c>
      <c r="E108">
        <v>2</v>
      </c>
      <c r="F108" s="7">
        <v>0</v>
      </c>
      <c r="G108" s="7">
        <v>0</v>
      </c>
      <c r="H108" s="7">
        <v>0.71337057480610111</v>
      </c>
      <c r="I108" s="7">
        <v>0</v>
      </c>
      <c r="J108" s="7">
        <v>0</v>
      </c>
      <c r="K108" s="7">
        <v>0</v>
      </c>
      <c r="L108" s="7">
        <v>6.4907915785491781</v>
      </c>
      <c r="M108" s="7">
        <v>32.837774779000654</v>
      </c>
      <c r="N108" s="7">
        <v>14.158643638639603</v>
      </c>
      <c r="O108" s="7">
        <v>2.1808512547309835</v>
      </c>
      <c r="P108" s="7">
        <v>0</v>
      </c>
      <c r="Q108" s="7">
        <v>4.3397167207482639</v>
      </c>
      <c r="R108" s="7">
        <v>19.957771638914355</v>
      </c>
      <c r="S108" s="7">
        <v>16.833445431164453</v>
      </c>
      <c r="T108" s="7">
        <v>13.422723080516585</v>
      </c>
      <c r="U108" s="7">
        <v>50.001528877615662</v>
      </c>
      <c r="V108" s="7">
        <v>7.3259529219953521</v>
      </c>
      <c r="W108" s="7">
        <v>7.882710763832236</v>
      </c>
      <c r="X108" s="7">
        <v>11.635063642986665</v>
      </c>
      <c r="Y108" s="7">
        <v>4.0771247733491016</v>
      </c>
      <c r="Z108" s="7">
        <v>0</v>
      </c>
      <c r="AA108" s="7">
        <v>16.796313885791594</v>
      </c>
      <c r="AB108" s="7">
        <v>23.279126658270219</v>
      </c>
      <c r="AC108" s="7">
        <v>24.152621980707327</v>
      </c>
      <c r="AD108" s="7">
        <v>9.4821752600389448</v>
      </c>
      <c r="AE108" s="7">
        <v>1.9037693291303508</v>
      </c>
      <c r="AF108" s="7">
        <v>0.71011696845148997</v>
      </c>
      <c r="AG108" s="7">
        <v>2.7825052195582534</v>
      </c>
      <c r="AH108" s="7">
        <f t="shared" si="4"/>
        <v>118.79310817374375</v>
      </c>
      <c r="AI108" s="7">
        <f t="shared" si="5"/>
        <v>16.796313885791594</v>
      </c>
      <c r="AJ108" s="7">
        <f t="shared" si="6"/>
        <v>7.0725701473246279</v>
      </c>
    </row>
    <row r="109" spans="1:36" x14ac:dyDescent="0.2">
      <c r="A109" s="6" t="s">
        <v>88</v>
      </c>
      <c r="B109" t="s">
        <v>28</v>
      </c>
      <c r="C109">
        <v>20</v>
      </c>
      <c r="D109" t="s">
        <v>24</v>
      </c>
      <c r="E109">
        <v>3</v>
      </c>
      <c r="F109" s="7">
        <v>0</v>
      </c>
      <c r="G109" s="7">
        <v>0</v>
      </c>
      <c r="H109" s="7">
        <v>0</v>
      </c>
      <c r="I109" s="7">
        <v>0</v>
      </c>
      <c r="J109" s="7">
        <v>0</v>
      </c>
      <c r="K109" s="7">
        <v>0</v>
      </c>
      <c r="L109" s="7">
        <v>4.0220353693151809</v>
      </c>
      <c r="M109" s="7">
        <v>23.424624135735609</v>
      </c>
      <c r="N109" s="7">
        <v>11.457975222523826</v>
      </c>
      <c r="O109" s="7">
        <v>2.0019811563220737</v>
      </c>
      <c r="P109" s="7">
        <v>0</v>
      </c>
      <c r="Q109" s="7">
        <v>3.3561820418836303</v>
      </c>
      <c r="R109" s="7">
        <v>14.793683145476063</v>
      </c>
      <c r="S109" s="7">
        <v>11.758902593255629</v>
      </c>
      <c r="T109" s="7">
        <v>7.9669617147064065</v>
      </c>
      <c r="U109" s="7">
        <v>38.075117908437647</v>
      </c>
      <c r="V109" s="7">
        <v>5.4124875407187352</v>
      </c>
      <c r="W109" s="7">
        <v>6.0997525287038643</v>
      </c>
      <c r="X109" s="7">
        <v>8.4670427584595735</v>
      </c>
      <c r="Y109" s="7">
        <v>3.6579288376673342</v>
      </c>
      <c r="Z109" s="7">
        <v>0</v>
      </c>
      <c r="AA109" s="7">
        <v>17.341311408165726</v>
      </c>
      <c r="AB109" s="7">
        <v>18.485567117109735</v>
      </c>
      <c r="AC109" s="7">
        <v>17.347601064342591</v>
      </c>
      <c r="AD109" s="7">
        <v>7.1226295833364208</v>
      </c>
      <c r="AE109" s="7">
        <v>1.3432853221624104</v>
      </c>
      <c r="AF109" s="7">
        <v>0.56417450180214657</v>
      </c>
      <c r="AG109" s="7">
        <v>2.0790904564005852</v>
      </c>
      <c r="AH109" s="7">
        <f t="shared" si="4"/>
        <v>88.417663241025096</v>
      </c>
      <c r="AI109" s="7">
        <f t="shared" si="5"/>
        <v>17.341311408165726</v>
      </c>
      <c r="AJ109" s="7">
        <f t="shared" si="6"/>
        <v>5.0986722491697334</v>
      </c>
    </row>
    <row r="110" spans="1:36" x14ac:dyDescent="0.2">
      <c r="A110" s="6" t="s">
        <v>89</v>
      </c>
      <c r="B110" t="s">
        <v>28</v>
      </c>
      <c r="C110">
        <v>20</v>
      </c>
      <c r="D110" t="s">
        <v>24</v>
      </c>
      <c r="E110">
        <v>4</v>
      </c>
      <c r="F110" s="7">
        <v>0</v>
      </c>
      <c r="G110" s="7">
        <v>0</v>
      </c>
      <c r="H110" s="7">
        <v>0.53055626330764483</v>
      </c>
      <c r="I110" s="7">
        <v>0</v>
      </c>
      <c r="J110" s="7">
        <v>0</v>
      </c>
      <c r="K110" s="7">
        <v>0</v>
      </c>
      <c r="L110" s="7">
        <v>5.243096355443444</v>
      </c>
      <c r="M110" s="7">
        <v>26.646387301550845</v>
      </c>
      <c r="N110" s="7">
        <v>13.728721098288293</v>
      </c>
      <c r="O110" s="7">
        <v>1.679583167058452</v>
      </c>
      <c r="P110" s="7">
        <v>0</v>
      </c>
      <c r="Q110" s="7">
        <v>0</v>
      </c>
      <c r="R110" s="7">
        <v>16.182595868105263</v>
      </c>
      <c r="S110" s="7">
        <v>14.27551735016919</v>
      </c>
      <c r="T110" s="7">
        <v>13.185778005011031</v>
      </c>
      <c r="U110" s="7">
        <v>42.949765961319265</v>
      </c>
      <c r="V110" s="7">
        <v>5.9688770527512762</v>
      </c>
      <c r="W110" s="7">
        <v>6.9281673291642765</v>
      </c>
      <c r="X110" s="7">
        <v>10.3004641583292</v>
      </c>
      <c r="Y110" s="7">
        <v>2.4051016445554065</v>
      </c>
      <c r="Z110" s="7">
        <v>0</v>
      </c>
      <c r="AA110" s="7">
        <v>14.755713016003561</v>
      </c>
      <c r="AB110" s="7">
        <v>21.110253709272396</v>
      </c>
      <c r="AC110" s="7">
        <v>22.670722095994023</v>
      </c>
      <c r="AD110" s="7">
        <v>7.7507721490029748</v>
      </c>
      <c r="AE110" s="7">
        <v>2.1463642532242022</v>
      </c>
      <c r="AF110" s="7">
        <v>0.36483395115275324</v>
      </c>
      <c r="AG110" s="7">
        <v>2.5802948988097656</v>
      </c>
      <c r="AH110" s="7">
        <f t="shared" si="4"/>
        <v>100.26177922319643</v>
      </c>
      <c r="AI110" s="7">
        <f t="shared" si="5"/>
        <v>14.755713016003561</v>
      </c>
      <c r="AJ110" s="7">
        <f t="shared" si="6"/>
        <v>6.7947769866800609</v>
      </c>
    </row>
    <row r="111" spans="1:36" x14ac:dyDescent="0.2">
      <c r="A111" s="6" t="s">
        <v>90</v>
      </c>
      <c r="B111" t="s">
        <v>29</v>
      </c>
      <c r="C111">
        <v>20</v>
      </c>
      <c r="D111" t="s">
        <v>23</v>
      </c>
      <c r="E111">
        <v>1</v>
      </c>
      <c r="F111" s="7">
        <v>0</v>
      </c>
      <c r="G111" s="7">
        <v>0.55508107863988077</v>
      </c>
      <c r="H111" s="7">
        <v>1.0718189218855316</v>
      </c>
      <c r="I111" s="7">
        <v>0</v>
      </c>
      <c r="J111" s="7">
        <v>0</v>
      </c>
      <c r="K111" s="7">
        <v>0</v>
      </c>
      <c r="L111" s="7">
        <v>6.5023584937106271</v>
      </c>
      <c r="M111" s="7">
        <v>40.383737192018799</v>
      </c>
      <c r="N111" s="7">
        <v>20.561494678614686</v>
      </c>
      <c r="O111" s="7">
        <v>2.1885594624720972</v>
      </c>
      <c r="P111" s="7">
        <v>0</v>
      </c>
      <c r="Q111" s="7">
        <v>0.70147955004383677</v>
      </c>
      <c r="R111" s="7">
        <v>23.22501553801564</v>
      </c>
      <c r="S111" s="7">
        <v>23.70791923302955</v>
      </c>
      <c r="T111" s="7">
        <v>17.153417179526439</v>
      </c>
      <c r="U111" s="7">
        <v>80.492083111754397</v>
      </c>
      <c r="V111" s="7">
        <v>9.9046428121157035</v>
      </c>
      <c r="W111" s="7">
        <v>10.68426149120749</v>
      </c>
      <c r="X111" s="7">
        <v>14.519234861446229</v>
      </c>
      <c r="Y111" s="7">
        <v>4.0481810944160257</v>
      </c>
      <c r="Z111" s="7">
        <v>0</v>
      </c>
      <c r="AA111" s="7">
        <v>24.646432732495025</v>
      </c>
      <c r="AB111" s="7">
        <v>30.744798166576668</v>
      </c>
      <c r="AC111" s="7">
        <v>31.008875990662624</v>
      </c>
      <c r="AD111" s="7">
        <v>13.635895937658699</v>
      </c>
      <c r="AE111" s="7">
        <v>2.8177381147946878</v>
      </c>
      <c r="AF111" s="7">
        <v>0.8406691890150072</v>
      </c>
      <c r="AG111" s="7">
        <v>3.285551830150323</v>
      </c>
      <c r="AH111" s="7">
        <f t="shared" si="4"/>
        <v>152.04078447813089</v>
      </c>
      <c r="AI111" s="7">
        <f t="shared" si="5"/>
        <v>24.646432732495025</v>
      </c>
      <c r="AJ111" s="7">
        <f t="shared" si="6"/>
        <v>6.1688758827022099</v>
      </c>
    </row>
    <row r="112" spans="1:36" x14ac:dyDescent="0.2">
      <c r="A112" s="6" t="s">
        <v>91</v>
      </c>
      <c r="B112" t="s">
        <v>29</v>
      </c>
      <c r="C112">
        <v>20</v>
      </c>
      <c r="D112" t="s">
        <v>23</v>
      </c>
      <c r="E112">
        <v>2</v>
      </c>
      <c r="F112" s="7">
        <v>0</v>
      </c>
      <c r="G112" s="7">
        <v>0.6802082000502705</v>
      </c>
      <c r="H112" s="7">
        <v>1.5126195546663728</v>
      </c>
      <c r="I112" s="7">
        <v>0</v>
      </c>
      <c r="J112" s="7">
        <v>0</v>
      </c>
      <c r="K112" s="7">
        <v>0</v>
      </c>
      <c r="L112" s="7">
        <v>8.6590114220324779</v>
      </c>
      <c r="M112" s="7">
        <v>53.302079047810651</v>
      </c>
      <c r="N112" s="7">
        <v>23.170025786000391</v>
      </c>
      <c r="O112" s="7">
        <v>3.8327171339159936</v>
      </c>
      <c r="P112" s="7">
        <v>0.85711127993933922</v>
      </c>
      <c r="Q112" s="7">
        <v>0.95911484251769819</v>
      </c>
      <c r="R112" s="7">
        <v>26.536275890398489</v>
      </c>
      <c r="S112" s="7">
        <v>24.003130857535037</v>
      </c>
      <c r="T112" s="7">
        <v>14.508022661975669</v>
      </c>
      <c r="U112" s="7">
        <v>90.82572625739428</v>
      </c>
      <c r="V112" s="7">
        <v>11.783902434339479</v>
      </c>
      <c r="W112" s="7">
        <v>12.427517858521909</v>
      </c>
      <c r="X112" s="7">
        <v>17.335872238116071</v>
      </c>
      <c r="Y112" s="7">
        <v>7.2549971712280543</v>
      </c>
      <c r="Z112" s="7">
        <v>0</v>
      </c>
      <c r="AA112" s="7">
        <v>10.147792986535004</v>
      </c>
      <c r="AB112" s="7">
        <v>28.864676260411496</v>
      </c>
      <c r="AC112" s="7">
        <v>27.121098692424624</v>
      </c>
      <c r="AD112" s="7">
        <v>15.695135554885562</v>
      </c>
      <c r="AE112" s="7">
        <v>2.9122471804424568</v>
      </c>
      <c r="AF112" s="7">
        <v>1.482275219254769</v>
      </c>
      <c r="AG112" s="7">
        <v>3.6816654812430412</v>
      </c>
      <c r="AH112" s="7">
        <f t="shared" si="4"/>
        <v>182.5587655983085</v>
      </c>
      <c r="AI112" s="7">
        <f t="shared" si="5"/>
        <v>10.147792986535004</v>
      </c>
      <c r="AJ112" s="7">
        <f t="shared" si="6"/>
        <v>17.989997021080715</v>
      </c>
    </row>
    <row r="113" spans="1:36" x14ac:dyDescent="0.2">
      <c r="A113" s="6" t="s">
        <v>92</v>
      </c>
      <c r="B113" t="s">
        <v>29</v>
      </c>
      <c r="C113">
        <v>20</v>
      </c>
      <c r="D113" t="s">
        <v>23</v>
      </c>
      <c r="E113">
        <v>3</v>
      </c>
      <c r="F113" s="7">
        <v>0</v>
      </c>
      <c r="G113" s="7">
        <v>0.58235891879159318</v>
      </c>
      <c r="H113" s="7">
        <v>0.92514538660726175</v>
      </c>
      <c r="I113" s="7">
        <v>0</v>
      </c>
      <c r="J113" s="7">
        <v>0</v>
      </c>
      <c r="K113" s="7">
        <v>0</v>
      </c>
      <c r="L113" s="7">
        <v>7.4514459569132701</v>
      </c>
      <c r="M113" s="7">
        <v>53.162687761290776</v>
      </c>
      <c r="N113" s="7">
        <v>27.228201375230853</v>
      </c>
      <c r="O113" s="7">
        <v>2.6467081700405184</v>
      </c>
      <c r="P113" s="7">
        <v>0.78170046110823976</v>
      </c>
      <c r="Q113" s="7">
        <v>0.73011541863788409</v>
      </c>
      <c r="R113" s="7">
        <v>31.467025999073865</v>
      </c>
      <c r="S113" s="7">
        <v>33.495633753237797</v>
      </c>
      <c r="T113" s="7">
        <v>26.459165374844151</v>
      </c>
      <c r="U113" s="7">
        <v>100.94676893615859</v>
      </c>
      <c r="V113" s="7">
        <v>13.41689826086721</v>
      </c>
      <c r="W113" s="7">
        <v>15.327571766248244</v>
      </c>
      <c r="X113" s="7">
        <v>19.26547463852382</v>
      </c>
      <c r="Y113" s="7">
        <v>4.9301800075501054</v>
      </c>
      <c r="Z113" s="7">
        <v>0</v>
      </c>
      <c r="AA113" s="7">
        <v>24.12860189280519</v>
      </c>
      <c r="AB113" s="7">
        <v>44.294499620896609</v>
      </c>
      <c r="AC113" s="7">
        <v>47.185899977487516</v>
      </c>
      <c r="AD113" s="7">
        <v>18.829543024791604</v>
      </c>
      <c r="AE113" s="7">
        <v>3.8348218375105425</v>
      </c>
      <c r="AF113" s="7">
        <v>1.0751712666170086</v>
      </c>
      <c r="AG113" s="7">
        <v>4.8234283325840099</v>
      </c>
      <c r="AH113" s="7">
        <f t="shared" si="4"/>
        <v>204.77520356957368</v>
      </c>
      <c r="AI113" s="7">
        <f t="shared" si="5"/>
        <v>24.12860189280519</v>
      </c>
      <c r="AJ113" s="7">
        <f t="shared" si="6"/>
        <v>8.4868242461505723</v>
      </c>
    </row>
    <row r="114" spans="1:36" x14ac:dyDescent="0.2">
      <c r="A114" s="6" t="s">
        <v>93</v>
      </c>
      <c r="B114" t="s">
        <v>29</v>
      </c>
      <c r="C114">
        <v>20</v>
      </c>
      <c r="D114" t="s">
        <v>23</v>
      </c>
      <c r="E114">
        <v>4</v>
      </c>
      <c r="F114" s="7">
        <v>0</v>
      </c>
      <c r="G114" s="7">
        <v>0.51600854615414071</v>
      </c>
      <c r="H114" s="7">
        <v>1.1361932208377901</v>
      </c>
      <c r="I114" s="7">
        <v>0</v>
      </c>
      <c r="J114" s="7">
        <v>0</v>
      </c>
      <c r="K114" s="7">
        <v>0</v>
      </c>
      <c r="L114" s="7">
        <v>6.7492840773383769</v>
      </c>
      <c r="M114" s="7">
        <v>44.589443243137254</v>
      </c>
      <c r="N114" s="7">
        <v>23.027115836552088</v>
      </c>
      <c r="O114" s="7">
        <v>1.7824642889913991</v>
      </c>
      <c r="P114" s="7">
        <v>0.60433847958981424</v>
      </c>
      <c r="Q114" s="7">
        <v>0.94125065716248291</v>
      </c>
      <c r="R114" s="7">
        <v>26.72327834487356</v>
      </c>
      <c r="S114" s="7">
        <v>27.793287545043</v>
      </c>
      <c r="T114" s="7">
        <v>21.557418493584347</v>
      </c>
      <c r="U114" s="7">
        <v>79.482078006401451</v>
      </c>
      <c r="V114" s="7">
        <v>11.281367436196714</v>
      </c>
      <c r="W114" s="7">
        <v>11.883149327465372</v>
      </c>
      <c r="X114" s="7">
        <v>16.085782190209208</v>
      </c>
      <c r="Y114" s="7">
        <v>5.8037951640838372</v>
      </c>
      <c r="Z114" s="7">
        <v>0</v>
      </c>
      <c r="AA114" s="7">
        <v>18.467428240340897</v>
      </c>
      <c r="AB114" s="7">
        <v>32.921842367077225</v>
      </c>
      <c r="AC114" s="7">
        <v>37.35540227187046</v>
      </c>
      <c r="AD114" s="7">
        <v>13.970306812582463</v>
      </c>
      <c r="AE114" s="7">
        <v>2.9417256595120218</v>
      </c>
      <c r="AF114" s="7">
        <v>0.85168847517623869</v>
      </c>
      <c r="AG114" s="7">
        <v>3.3873812531856515</v>
      </c>
      <c r="AH114" s="7">
        <f t="shared" si="4"/>
        <v>171.91140903606447</v>
      </c>
      <c r="AI114" s="7">
        <f t="shared" si="5"/>
        <v>18.467428240340897</v>
      </c>
      <c r="AJ114" s="7">
        <f t="shared" si="6"/>
        <v>9.3088981745999249</v>
      </c>
    </row>
    <row r="115" spans="1:36" x14ac:dyDescent="0.2">
      <c r="A115" s="6" t="s">
        <v>94</v>
      </c>
      <c r="B115" t="s">
        <v>29</v>
      </c>
      <c r="C115">
        <v>20</v>
      </c>
      <c r="D115" t="s">
        <v>24</v>
      </c>
      <c r="E115">
        <v>1</v>
      </c>
      <c r="F115" s="7">
        <v>0</v>
      </c>
      <c r="G115" s="7">
        <v>0</v>
      </c>
      <c r="H115" s="7">
        <v>0.71497146845664616</v>
      </c>
      <c r="I115" s="7">
        <v>0</v>
      </c>
      <c r="J115" s="7">
        <v>0</v>
      </c>
      <c r="K115" s="7">
        <v>0</v>
      </c>
      <c r="L115" s="7">
        <v>5.853431313721889</v>
      </c>
      <c r="M115" s="7">
        <v>36.045486107374664</v>
      </c>
      <c r="N115" s="7">
        <v>12.440680352312716</v>
      </c>
      <c r="O115" s="7">
        <v>1.9766746099921293</v>
      </c>
      <c r="P115" s="7">
        <v>0</v>
      </c>
      <c r="Q115" s="7">
        <v>1.0107701035107022</v>
      </c>
      <c r="R115" s="7">
        <v>27.231416621728254</v>
      </c>
      <c r="S115" s="7">
        <v>16.052331187058531</v>
      </c>
      <c r="T115" s="7">
        <v>7.5191438626716689</v>
      </c>
      <c r="U115" s="7">
        <v>65.685562931408953</v>
      </c>
      <c r="V115" s="7">
        <v>8.425804256776539</v>
      </c>
      <c r="W115" s="7">
        <v>8.0497300026363838</v>
      </c>
      <c r="X115" s="7">
        <v>11.112005537718858</v>
      </c>
      <c r="Y115" s="7">
        <v>7.4485140106014507</v>
      </c>
      <c r="Z115" s="7">
        <v>0</v>
      </c>
      <c r="AA115" s="7">
        <v>22.85364199405371</v>
      </c>
      <c r="AB115" s="7">
        <v>29.395874583203515</v>
      </c>
      <c r="AC115" s="7">
        <v>19.756387595321254</v>
      </c>
      <c r="AD115" s="7">
        <v>13.55087437618211</v>
      </c>
      <c r="AE115" s="7">
        <v>2.6005437250536572</v>
      </c>
      <c r="AF115" s="7">
        <v>1.2524386904494771</v>
      </c>
      <c r="AG115" s="7">
        <v>3.0604381941542731</v>
      </c>
      <c r="AH115" s="7">
        <f t="shared" si="4"/>
        <v>131.38318641125318</v>
      </c>
      <c r="AI115" s="7">
        <f t="shared" si="5"/>
        <v>22.85364199405371</v>
      </c>
      <c r="AJ115" s="7">
        <f t="shared" si="6"/>
        <v>5.7488949221064098</v>
      </c>
    </row>
    <row r="116" spans="1:36" x14ac:dyDescent="0.2">
      <c r="A116" s="6" t="s">
        <v>95</v>
      </c>
      <c r="B116" t="s">
        <v>29</v>
      </c>
      <c r="C116">
        <v>20</v>
      </c>
      <c r="D116" t="s">
        <v>24</v>
      </c>
      <c r="E116">
        <v>2</v>
      </c>
      <c r="F116" s="7">
        <v>0</v>
      </c>
      <c r="G116" s="7">
        <v>0</v>
      </c>
      <c r="H116" s="7">
        <v>1.1079090759896684</v>
      </c>
      <c r="I116" s="7">
        <v>0</v>
      </c>
      <c r="J116" s="7">
        <v>0</v>
      </c>
      <c r="K116" s="7">
        <v>0</v>
      </c>
      <c r="L116" s="7">
        <v>7.264122131169322</v>
      </c>
      <c r="M116" s="7">
        <v>48.735555400038237</v>
      </c>
      <c r="N116" s="7">
        <v>14.505372874730032</v>
      </c>
      <c r="O116" s="7">
        <v>1.7713836859089813</v>
      </c>
      <c r="P116" s="7">
        <v>0</v>
      </c>
      <c r="Q116" s="7">
        <v>1.3883175561779024</v>
      </c>
      <c r="R116" s="7">
        <v>35.128526843058417</v>
      </c>
      <c r="S116" s="7">
        <v>21.430371021202649</v>
      </c>
      <c r="T116" s="7">
        <v>11.35738187886497</v>
      </c>
      <c r="U116" s="7">
        <v>74.455293390116609</v>
      </c>
      <c r="V116" s="7">
        <v>10.724706795950526</v>
      </c>
      <c r="W116" s="7">
        <v>9.3581076020790803</v>
      </c>
      <c r="X116" s="7">
        <v>12.502473400726045</v>
      </c>
      <c r="Y116" s="7">
        <v>9.7645635329520957</v>
      </c>
      <c r="Z116" s="7">
        <v>0</v>
      </c>
      <c r="AA116" s="7">
        <v>22.965434742619241</v>
      </c>
      <c r="AB116" s="7">
        <v>35.877216253943416</v>
      </c>
      <c r="AC116" s="7">
        <v>25.514378682874177</v>
      </c>
      <c r="AD116" s="7">
        <v>15.248033086317232</v>
      </c>
      <c r="AE116" s="7">
        <v>2.7661934643705219</v>
      </c>
      <c r="AF116" s="7">
        <v>1.4485355910377946</v>
      </c>
      <c r="AG116" s="7">
        <v>3.1848461046735164</v>
      </c>
      <c r="AH116" s="7">
        <f t="shared" si="4"/>
        <v>166.68725462101662</v>
      </c>
      <c r="AI116" s="7">
        <f t="shared" si="5"/>
        <v>22.965434742619241</v>
      </c>
      <c r="AJ116" s="7">
        <f t="shared" si="6"/>
        <v>7.2581798032187264</v>
      </c>
    </row>
    <row r="117" spans="1:36" x14ac:dyDescent="0.2">
      <c r="A117" s="6" t="s">
        <v>96</v>
      </c>
      <c r="B117" t="s">
        <v>29</v>
      </c>
      <c r="C117">
        <v>20</v>
      </c>
      <c r="D117" t="s">
        <v>24</v>
      </c>
      <c r="E117">
        <v>3</v>
      </c>
      <c r="F117" s="7">
        <v>0</v>
      </c>
      <c r="G117" s="7">
        <v>0</v>
      </c>
      <c r="H117" s="7">
        <v>0.83218594180543259</v>
      </c>
      <c r="I117" s="7">
        <v>0</v>
      </c>
      <c r="J117" s="7">
        <v>0</v>
      </c>
      <c r="K117" s="7">
        <v>0</v>
      </c>
      <c r="L117" s="7">
        <v>7.1616601728451093</v>
      </c>
      <c r="M117" s="7">
        <v>44.212053245705064</v>
      </c>
      <c r="N117" s="7">
        <v>12.58442495690581</v>
      </c>
      <c r="O117" s="7">
        <v>1.6225586793358728</v>
      </c>
      <c r="P117" s="7">
        <v>0</v>
      </c>
      <c r="Q117" s="7">
        <v>1.1550119500109077</v>
      </c>
      <c r="R117" s="7">
        <v>27.65539964338361</v>
      </c>
      <c r="S117" s="7">
        <v>19.463197761427487</v>
      </c>
      <c r="T117" s="7">
        <v>8.7988022494517679</v>
      </c>
      <c r="U117" s="7">
        <v>73.203795625513578</v>
      </c>
      <c r="V117" s="7">
        <v>8.4887136471006794</v>
      </c>
      <c r="W117" s="7">
        <v>7.4234640754215766</v>
      </c>
      <c r="X117" s="7">
        <v>12.494801303442493</v>
      </c>
      <c r="Y117" s="7">
        <v>6.7744428432414523</v>
      </c>
      <c r="Z117" s="7">
        <v>0</v>
      </c>
      <c r="AA117" s="7">
        <v>20.384903965616616</v>
      </c>
      <c r="AB117" s="7">
        <v>28.748846795191547</v>
      </c>
      <c r="AC117" s="7">
        <v>22.831185106155438</v>
      </c>
      <c r="AD117" s="7">
        <v>14.252072267319468</v>
      </c>
      <c r="AE117" s="7">
        <v>2.4114678218204357</v>
      </c>
      <c r="AF117" s="7">
        <v>1.1319406436297166</v>
      </c>
      <c r="AG117" s="7">
        <v>3.4873429890556329</v>
      </c>
      <c r="AH117" s="7">
        <f t="shared" si="4"/>
        <v>143.13052397778446</v>
      </c>
      <c r="AI117" s="7">
        <f t="shared" si="5"/>
        <v>20.384903965616616</v>
      </c>
      <c r="AJ117" s="7">
        <f t="shared" si="6"/>
        <v>7.0213980021296098</v>
      </c>
    </row>
    <row r="118" spans="1:36" x14ac:dyDescent="0.2">
      <c r="A118" s="6" t="s">
        <v>97</v>
      </c>
      <c r="B118" t="s">
        <v>29</v>
      </c>
      <c r="C118">
        <v>20</v>
      </c>
      <c r="D118" t="s">
        <v>24</v>
      </c>
      <c r="E118">
        <v>4</v>
      </c>
      <c r="F118" s="7">
        <v>0</v>
      </c>
      <c r="G118" s="7">
        <v>0</v>
      </c>
      <c r="H118" s="7">
        <v>0.52176526314534477</v>
      </c>
      <c r="I118" s="7">
        <v>0</v>
      </c>
      <c r="J118" s="7">
        <v>0</v>
      </c>
      <c r="K118" s="7">
        <v>0</v>
      </c>
      <c r="L118" s="7">
        <v>5.0929732747479166</v>
      </c>
      <c r="M118" s="7">
        <v>35.72997777708855</v>
      </c>
      <c r="N118" s="7">
        <v>10.422723935232474</v>
      </c>
      <c r="O118" s="7">
        <v>2.8832522565888228</v>
      </c>
      <c r="P118" s="7">
        <v>0</v>
      </c>
      <c r="Q118" s="7">
        <v>0.69218917454477891</v>
      </c>
      <c r="R118" s="7">
        <v>21.600852359660713</v>
      </c>
      <c r="S118" s="7">
        <v>15.099840723246734</v>
      </c>
      <c r="T118" s="7">
        <v>8.2923526674824579</v>
      </c>
      <c r="U118" s="7">
        <v>57.145835818874858</v>
      </c>
      <c r="V118" s="7">
        <v>7.4383429191592958</v>
      </c>
      <c r="W118" s="7">
        <v>6.150732546232681</v>
      </c>
      <c r="X118" s="7">
        <v>9.0639883355113362</v>
      </c>
      <c r="Y118" s="7">
        <v>6.3664222309066609</v>
      </c>
      <c r="Z118" s="7">
        <v>0</v>
      </c>
      <c r="AA118" s="7">
        <v>18.208682923198385</v>
      </c>
      <c r="AB118" s="7">
        <v>23.604548217833926</v>
      </c>
      <c r="AC118" s="7">
        <v>20.912192388940905</v>
      </c>
      <c r="AD118" s="7">
        <v>11.231869519101236</v>
      </c>
      <c r="AE118" s="7">
        <v>1.7628065119965421</v>
      </c>
      <c r="AF118" s="7">
        <v>1.0770600630865612</v>
      </c>
      <c r="AG118" s="7">
        <v>2.4401820531782485</v>
      </c>
      <c r="AH118" s="7">
        <f t="shared" si="4"/>
        <v>116.51893959562382</v>
      </c>
      <c r="AI118" s="7">
        <f t="shared" si="5"/>
        <v>18.208682923198385</v>
      </c>
      <c r="AJ118" s="7">
        <f t="shared" si="6"/>
        <v>6.3990866383408402</v>
      </c>
    </row>
    <row r="119" spans="1:36" x14ac:dyDescent="0.2">
      <c r="A119" s="6" t="s">
        <v>98</v>
      </c>
      <c r="B119" t="s">
        <v>30</v>
      </c>
      <c r="C119">
        <v>30</v>
      </c>
      <c r="D119" t="s">
        <v>23</v>
      </c>
      <c r="E119">
        <v>1</v>
      </c>
      <c r="F119" s="7">
        <v>0</v>
      </c>
      <c r="G119" s="7">
        <v>0</v>
      </c>
      <c r="H119" s="7">
        <v>0</v>
      </c>
      <c r="I119" s="7">
        <v>0</v>
      </c>
      <c r="J119" s="7">
        <v>0</v>
      </c>
      <c r="K119" s="7">
        <v>0</v>
      </c>
      <c r="L119" s="7">
        <v>0</v>
      </c>
      <c r="M119" s="7">
        <v>3.2522022742774168</v>
      </c>
      <c r="N119" s="7">
        <v>1.0903128342283621</v>
      </c>
      <c r="O119" s="7">
        <v>0.58950616131675282</v>
      </c>
      <c r="P119" s="7">
        <v>0</v>
      </c>
      <c r="Q119" s="7">
        <v>0</v>
      </c>
      <c r="R119" s="7">
        <v>5.0533987206244122</v>
      </c>
      <c r="S119" s="7">
        <v>3.2172963374786216</v>
      </c>
      <c r="T119" s="7">
        <v>0.98899693447679926</v>
      </c>
      <c r="U119" s="7">
        <v>15.261999069547164</v>
      </c>
      <c r="V119" s="7">
        <v>2.2134920232773969</v>
      </c>
      <c r="W119" s="7">
        <v>1.9332008043389466</v>
      </c>
      <c r="X119" s="7">
        <v>3.1002942223938308</v>
      </c>
      <c r="Y119" s="7">
        <v>4.8911532371852102</v>
      </c>
      <c r="Z119" s="7">
        <v>0</v>
      </c>
      <c r="AA119" s="7">
        <v>12.25041979783366</v>
      </c>
      <c r="AB119" s="7">
        <v>20.429458786151116</v>
      </c>
      <c r="AC119" s="7">
        <v>12.766322535733218</v>
      </c>
      <c r="AD119" s="7">
        <v>6.6864935848139959</v>
      </c>
      <c r="AE119" s="7">
        <v>0.57127071045067768</v>
      </c>
      <c r="AF119" s="7">
        <v>0.65714532323535257</v>
      </c>
      <c r="AG119" s="7">
        <v>1.3455347479361106</v>
      </c>
      <c r="AH119" s="7">
        <f t="shared" si="4"/>
        <v>25.912127325571628</v>
      </c>
      <c r="AI119" s="7">
        <f t="shared" si="5"/>
        <v>12.25041979783366</v>
      </c>
      <c r="AJ119" s="7">
        <f t="shared" si="6"/>
        <v>2.1152032137016135</v>
      </c>
    </row>
    <row r="120" spans="1:36" x14ac:dyDescent="0.2">
      <c r="A120" s="6" t="s">
        <v>99</v>
      </c>
      <c r="B120" t="s">
        <v>30</v>
      </c>
      <c r="C120">
        <v>30</v>
      </c>
      <c r="D120" t="s">
        <v>23</v>
      </c>
      <c r="E120">
        <v>2</v>
      </c>
      <c r="F120" s="7">
        <v>0</v>
      </c>
      <c r="G120" s="7">
        <v>0</v>
      </c>
      <c r="H120" s="7">
        <v>0</v>
      </c>
      <c r="I120" s="7">
        <v>0</v>
      </c>
      <c r="J120" s="7">
        <v>0</v>
      </c>
      <c r="K120" s="7">
        <v>0</v>
      </c>
      <c r="L120" s="7">
        <v>0.60690756520506262</v>
      </c>
      <c r="M120" s="7">
        <v>9.7702997682434987</v>
      </c>
      <c r="N120" s="7">
        <v>4.1960053476982946</v>
      </c>
      <c r="O120" s="7">
        <v>0.86049837709060317</v>
      </c>
      <c r="P120" s="7">
        <v>0</v>
      </c>
      <c r="Q120" s="7">
        <v>0.59425121668819092</v>
      </c>
      <c r="R120" s="7">
        <v>18.257646018611197</v>
      </c>
      <c r="S120" s="7">
        <v>9.4870795074155847</v>
      </c>
      <c r="T120" s="7">
        <v>4.3317472773375085</v>
      </c>
      <c r="U120" s="7">
        <v>43.649706023106297</v>
      </c>
      <c r="V120" s="7">
        <v>10.400134918785159</v>
      </c>
      <c r="W120" s="7">
        <v>8.7946869593736228</v>
      </c>
      <c r="X120" s="7">
        <v>9.5018149515085035</v>
      </c>
      <c r="Y120" s="7">
        <v>18.344382610931582</v>
      </c>
      <c r="Z120" s="7">
        <v>0</v>
      </c>
      <c r="AA120" s="7">
        <v>13.413005370849854</v>
      </c>
      <c r="AB120" s="7">
        <v>33.596663033748577</v>
      </c>
      <c r="AC120" s="7">
        <v>17.459261232105234</v>
      </c>
      <c r="AD120" s="7">
        <v>12.666372333385157</v>
      </c>
      <c r="AE120" s="7">
        <v>2.6396623078318866</v>
      </c>
      <c r="AF120" s="7">
        <v>2.3420714627040735</v>
      </c>
      <c r="AG120" s="7">
        <v>2.1221570282060953</v>
      </c>
      <c r="AH120" s="7">
        <f t="shared" si="4"/>
        <v>92.252210767489942</v>
      </c>
      <c r="AI120" s="7">
        <f t="shared" si="5"/>
        <v>13.413005370849854</v>
      </c>
      <c r="AJ120" s="7">
        <f t="shared" si="6"/>
        <v>6.8778180740894461</v>
      </c>
    </row>
    <row r="121" spans="1:36" x14ac:dyDescent="0.2">
      <c r="A121" s="6" t="s">
        <v>100</v>
      </c>
      <c r="B121" t="s">
        <v>30</v>
      </c>
      <c r="C121">
        <v>30</v>
      </c>
      <c r="D121" t="s">
        <v>23</v>
      </c>
      <c r="E121">
        <v>3</v>
      </c>
      <c r="F121" s="7">
        <v>0</v>
      </c>
      <c r="G121" s="7">
        <v>0</v>
      </c>
      <c r="H121" s="7">
        <v>0</v>
      </c>
      <c r="I121" s="7">
        <v>0</v>
      </c>
      <c r="J121" s="7">
        <v>0</v>
      </c>
      <c r="K121" s="7">
        <v>0</v>
      </c>
      <c r="L121" s="7">
        <v>1.0215460771065681</v>
      </c>
      <c r="M121" s="7">
        <v>13.755800017526903</v>
      </c>
      <c r="N121" s="7">
        <v>6.3552814298995575</v>
      </c>
      <c r="O121" s="7">
        <v>1.3781581765660402</v>
      </c>
      <c r="P121" s="7">
        <v>0</v>
      </c>
      <c r="Q121" s="7">
        <v>0.72250833460596642</v>
      </c>
      <c r="R121" s="7">
        <v>21.816653517555924</v>
      </c>
      <c r="S121" s="7">
        <v>10.922412500520366</v>
      </c>
      <c r="T121" s="7">
        <v>6.4200411150563381</v>
      </c>
      <c r="U121" s="7">
        <v>52.085958905856259</v>
      </c>
      <c r="V121" s="7">
        <v>9.4054968713794658</v>
      </c>
      <c r="W121" s="7">
        <v>9.1219686415982348</v>
      </c>
      <c r="X121" s="7">
        <v>11.23353238432483</v>
      </c>
      <c r="Y121" s="7">
        <v>11.534231373774606</v>
      </c>
      <c r="Z121" s="7">
        <v>0</v>
      </c>
      <c r="AA121" s="7">
        <v>10.061171112798178</v>
      </c>
      <c r="AB121" s="7">
        <v>34.17020187587903</v>
      </c>
      <c r="AC121" s="7">
        <v>19.359610469948986</v>
      </c>
      <c r="AD121" s="7">
        <v>16.007378675175346</v>
      </c>
      <c r="AE121" s="7">
        <v>3.0102800320619734</v>
      </c>
      <c r="AF121" s="7">
        <v>1.9225330470758166</v>
      </c>
      <c r="AG121" s="7">
        <v>3.2071168997498005</v>
      </c>
      <c r="AH121" s="7">
        <f t="shared" si="4"/>
        <v>98.533814945207894</v>
      </c>
      <c r="AI121" s="7">
        <f t="shared" si="5"/>
        <v>10.061171112798178</v>
      </c>
      <c r="AJ121" s="7">
        <f t="shared" si="6"/>
        <v>9.7934737259233451</v>
      </c>
    </row>
    <row r="122" spans="1:36" x14ac:dyDescent="0.2">
      <c r="A122" s="6" t="s">
        <v>101</v>
      </c>
      <c r="B122" t="s">
        <v>30</v>
      </c>
      <c r="C122">
        <v>30</v>
      </c>
      <c r="D122" t="s">
        <v>23</v>
      </c>
      <c r="E122">
        <v>4</v>
      </c>
      <c r="F122" s="7">
        <v>0</v>
      </c>
      <c r="G122" s="7">
        <v>0</v>
      </c>
      <c r="H122" s="7">
        <v>0</v>
      </c>
      <c r="I122" s="7">
        <v>0</v>
      </c>
      <c r="J122" s="7">
        <v>0</v>
      </c>
      <c r="K122" s="7">
        <v>0</v>
      </c>
      <c r="L122" s="7">
        <v>0.50075663551719207</v>
      </c>
      <c r="M122" s="7">
        <v>6.9960308932660666</v>
      </c>
      <c r="N122" s="7">
        <v>3.1153722036458498</v>
      </c>
      <c r="O122" s="7">
        <v>0.82230968817921657</v>
      </c>
      <c r="P122" s="7">
        <v>0</v>
      </c>
      <c r="Q122" s="7">
        <v>0</v>
      </c>
      <c r="R122" s="7">
        <v>11.009237968553636</v>
      </c>
      <c r="S122" s="7">
        <v>5.6444888949707099</v>
      </c>
      <c r="T122" s="7">
        <v>3.6247752089846363</v>
      </c>
      <c r="U122" s="7">
        <v>28.631163216124214</v>
      </c>
      <c r="V122" s="7">
        <v>7.4099101391843254</v>
      </c>
      <c r="W122" s="7">
        <v>6.1214687399400454</v>
      </c>
      <c r="X122" s="7">
        <v>7.2702010400417842</v>
      </c>
      <c r="Y122" s="7">
        <v>11.880278129975553</v>
      </c>
      <c r="Z122" s="7">
        <v>0</v>
      </c>
      <c r="AA122" s="7">
        <v>8.1295007551404304</v>
      </c>
      <c r="AB122" s="7">
        <v>23.136079891616831</v>
      </c>
      <c r="AC122" s="7">
        <v>12.55762101274534</v>
      </c>
      <c r="AD122" s="7">
        <v>10.371531238693583</v>
      </c>
      <c r="AE122" s="7">
        <v>1.7595622325726483</v>
      </c>
      <c r="AF122" s="7">
        <v>1.5070229870025329</v>
      </c>
      <c r="AG122" s="7">
        <v>1.7839837152684384</v>
      </c>
      <c r="AH122" s="7">
        <f t="shared" si="4"/>
        <v>62.02885993032983</v>
      </c>
      <c r="AI122" s="7">
        <f t="shared" si="5"/>
        <v>8.1295007551404304</v>
      </c>
      <c r="AJ122" s="7">
        <f t="shared" si="6"/>
        <v>7.6300946144949746</v>
      </c>
    </row>
    <row r="123" spans="1:36" x14ac:dyDescent="0.2">
      <c r="A123" s="6" t="s">
        <v>102</v>
      </c>
      <c r="B123" t="s">
        <v>30</v>
      </c>
      <c r="C123">
        <v>30</v>
      </c>
      <c r="D123" t="s">
        <v>24</v>
      </c>
      <c r="E123">
        <v>1</v>
      </c>
      <c r="F123" s="7">
        <v>0</v>
      </c>
      <c r="G123" s="7">
        <v>0</v>
      </c>
      <c r="H123" s="7">
        <v>0</v>
      </c>
      <c r="I123" s="7">
        <v>0</v>
      </c>
      <c r="J123" s="7">
        <v>0</v>
      </c>
      <c r="K123" s="7">
        <v>0</v>
      </c>
      <c r="L123" s="7">
        <v>0.89406206403244792</v>
      </c>
      <c r="M123" s="7">
        <v>13.912386237047642</v>
      </c>
      <c r="N123" s="7">
        <v>6.4202293754033697</v>
      </c>
      <c r="O123" s="7">
        <v>1.8517789545807166</v>
      </c>
      <c r="P123" s="7">
        <v>0</v>
      </c>
      <c r="Q123" s="7">
        <v>0.65076632747077612</v>
      </c>
      <c r="R123" s="7">
        <v>21.979475183759238</v>
      </c>
      <c r="S123" s="7">
        <v>11.440629941268178</v>
      </c>
      <c r="T123" s="7">
        <v>7.0479852871469921</v>
      </c>
      <c r="U123" s="7">
        <v>55.24679121066756</v>
      </c>
      <c r="V123" s="7">
        <v>12.812590112495618</v>
      </c>
      <c r="W123" s="7">
        <v>12.373840506515354</v>
      </c>
      <c r="X123" s="7">
        <v>11.307768385959003</v>
      </c>
      <c r="Y123" s="7">
        <v>19.606639816313766</v>
      </c>
      <c r="Z123" s="7">
        <v>0</v>
      </c>
      <c r="AA123" s="7">
        <v>13.012523887820663</v>
      </c>
      <c r="AB123" s="7">
        <v>38.785410402698211</v>
      </c>
      <c r="AC123" s="7">
        <v>22.592280191237538</v>
      </c>
      <c r="AD123" s="7">
        <v>17.112430544828317</v>
      </c>
      <c r="AE123" s="7">
        <v>2.6342848075924987</v>
      </c>
      <c r="AF123" s="7">
        <v>3.0755788988448405</v>
      </c>
      <c r="AG123" s="7">
        <v>2.9890417534155116</v>
      </c>
      <c r="AH123" s="7">
        <f t="shared" si="4"/>
        <v>114.33962332093539</v>
      </c>
      <c r="AI123" s="7">
        <f t="shared" si="5"/>
        <v>13.012523887820663</v>
      </c>
      <c r="AJ123" s="7">
        <f t="shared" si="6"/>
        <v>8.7868905607123526</v>
      </c>
    </row>
    <row r="124" spans="1:36" x14ac:dyDescent="0.2">
      <c r="A124" s="6" t="s">
        <v>103</v>
      </c>
      <c r="B124" t="s">
        <v>30</v>
      </c>
      <c r="C124">
        <v>30</v>
      </c>
      <c r="D124" t="s">
        <v>24</v>
      </c>
      <c r="E124">
        <v>2</v>
      </c>
      <c r="F124" s="7">
        <v>0</v>
      </c>
      <c r="G124" s="7">
        <v>0.67990806891743338</v>
      </c>
      <c r="H124" s="7">
        <v>0</v>
      </c>
      <c r="I124" s="7">
        <v>0</v>
      </c>
      <c r="J124" s="7">
        <v>0</v>
      </c>
      <c r="K124" s="7">
        <v>0</v>
      </c>
      <c r="L124" s="7">
        <v>2.3776779324772686</v>
      </c>
      <c r="M124" s="7">
        <v>23.389301039994063</v>
      </c>
      <c r="N124" s="7">
        <v>9.0428480836957146</v>
      </c>
      <c r="O124" s="7">
        <v>3.4365563745907766</v>
      </c>
      <c r="P124" s="7">
        <v>0</v>
      </c>
      <c r="Q124" s="7">
        <v>0.88392226736098956</v>
      </c>
      <c r="R124" s="7">
        <v>28.639295795904012</v>
      </c>
      <c r="S124" s="7">
        <v>16.985502501236262</v>
      </c>
      <c r="T124" s="7">
        <v>6.660836863817484</v>
      </c>
      <c r="U124" s="7">
        <v>75.392838290536247</v>
      </c>
      <c r="V124" s="7">
        <v>14.730977743968369</v>
      </c>
      <c r="W124" s="7">
        <v>10.58484533936069</v>
      </c>
      <c r="X124" s="7">
        <v>14.06450563121024</v>
      </c>
      <c r="Y124" s="7">
        <v>23.862510214370918</v>
      </c>
      <c r="Z124" s="7">
        <v>0</v>
      </c>
      <c r="AA124" s="7">
        <v>29.733598026230066</v>
      </c>
      <c r="AB124" s="7">
        <v>46.398832651388915</v>
      </c>
      <c r="AC124" s="7">
        <v>38.075237635413913</v>
      </c>
      <c r="AD124" s="7">
        <v>20.977739572487806</v>
      </c>
      <c r="AE124" s="7">
        <v>2.2882793059435671</v>
      </c>
      <c r="AF124" s="7">
        <v>3.8823171066909001</v>
      </c>
      <c r="AG124" s="7">
        <v>3.7235063571653164</v>
      </c>
      <c r="AH124" s="7">
        <f t="shared" si="4"/>
        <v>147.02462203027463</v>
      </c>
      <c r="AI124" s="7">
        <f t="shared" si="5"/>
        <v>29.733598026230066</v>
      </c>
      <c r="AJ124" s="7">
        <f t="shared" si="6"/>
        <v>4.9447302644158313</v>
      </c>
    </row>
    <row r="125" spans="1:36" x14ac:dyDescent="0.2">
      <c r="A125" s="6" t="s">
        <v>104</v>
      </c>
      <c r="B125" t="s">
        <v>30</v>
      </c>
      <c r="C125">
        <v>30</v>
      </c>
      <c r="D125" t="s">
        <v>24</v>
      </c>
      <c r="E125">
        <v>3</v>
      </c>
      <c r="F125" s="7">
        <v>0</v>
      </c>
      <c r="G125" s="7">
        <v>0</v>
      </c>
      <c r="H125" s="7">
        <v>0</v>
      </c>
      <c r="I125" s="7">
        <v>0</v>
      </c>
      <c r="J125" s="7">
        <v>0</v>
      </c>
      <c r="K125" s="7">
        <v>0</v>
      </c>
      <c r="L125" s="7">
        <v>0.63953910977964268</v>
      </c>
      <c r="M125" s="7">
        <v>9.1197709055545051</v>
      </c>
      <c r="N125" s="7">
        <v>3.7280333809218198</v>
      </c>
      <c r="O125" s="7">
        <v>0.83245737449500001</v>
      </c>
      <c r="P125" s="7">
        <v>0</v>
      </c>
      <c r="Q125" s="7">
        <v>0.73906609913974775</v>
      </c>
      <c r="R125" s="7">
        <v>22.714192431598896</v>
      </c>
      <c r="S125" s="7">
        <v>10.619125816808548</v>
      </c>
      <c r="T125" s="7">
        <v>3.2397705000123858</v>
      </c>
      <c r="U125" s="7">
        <v>47.221220889131807</v>
      </c>
      <c r="V125" s="7">
        <v>6.5021711480984923</v>
      </c>
      <c r="W125" s="7">
        <v>6.5669346126230437</v>
      </c>
      <c r="X125" s="7">
        <v>9.8510221354819389</v>
      </c>
      <c r="Y125" s="7">
        <v>14.291104537713966</v>
      </c>
      <c r="Z125" s="7">
        <v>0</v>
      </c>
      <c r="AA125" s="7">
        <v>23.16436485866333</v>
      </c>
      <c r="AB125" s="7">
        <v>40.265311355144192</v>
      </c>
      <c r="AC125" s="7">
        <v>29.749481838237603</v>
      </c>
      <c r="AD125" s="7">
        <v>13.051484896303045</v>
      </c>
      <c r="AE125" s="7">
        <v>2.5587719133158453</v>
      </c>
      <c r="AF125" s="7">
        <v>1.4837617818503865</v>
      </c>
      <c r="AG125" s="7">
        <v>2.814417895165505</v>
      </c>
      <c r="AH125" s="7">
        <f t="shared" si="4"/>
        <v>86.783584256612059</v>
      </c>
      <c r="AI125" s="7">
        <f t="shared" si="5"/>
        <v>23.16436485866333</v>
      </c>
      <c r="AJ125" s="7">
        <f t="shared" si="6"/>
        <v>3.7464262364247616</v>
      </c>
    </row>
    <row r="126" spans="1:36" x14ac:dyDescent="0.2">
      <c r="A126" s="6" t="s">
        <v>105</v>
      </c>
      <c r="B126" t="s">
        <v>30</v>
      </c>
      <c r="C126">
        <v>30</v>
      </c>
      <c r="D126" t="s">
        <v>24</v>
      </c>
      <c r="E126">
        <v>4</v>
      </c>
      <c r="F126" s="7">
        <v>0</v>
      </c>
      <c r="G126" s="7">
        <v>0</v>
      </c>
      <c r="H126" s="7">
        <v>0</v>
      </c>
      <c r="I126" s="7">
        <v>0</v>
      </c>
      <c r="J126" s="7">
        <v>0</v>
      </c>
      <c r="K126" s="7">
        <v>0</v>
      </c>
      <c r="L126" s="7">
        <v>0.99628181139062755</v>
      </c>
      <c r="M126" s="7">
        <v>12.163413413910096</v>
      </c>
      <c r="N126" s="7">
        <v>4.4193876644668162</v>
      </c>
      <c r="O126" s="7">
        <v>0.89763355818680712</v>
      </c>
      <c r="P126" s="7">
        <v>0</v>
      </c>
      <c r="Q126" s="7">
        <v>0.66208998240821737</v>
      </c>
      <c r="R126" s="7">
        <v>23.368618921231899</v>
      </c>
      <c r="S126" s="7">
        <v>12.724327834982143</v>
      </c>
      <c r="T126" s="7">
        <v>3.1223382878244967</v>
      </c>
      <c r="U126" s="7">
        <v>50.838970930396464</v>
      </c>
      <c r="V126" s="7">
        <v>8.6199423448267432</v>
      </c>
      <c r="W126" s="7">
        <v>7.3500960724796078</v>
      </c>
      <c r="X126" s="7">
        <v>11.681504754893727</v>
      </c>
      <c r="Y126" s="7">
        <v>18.369088038206492</v>
      </c>
      <c r="Z126" s="7">
        <v>0</v>
      </c>
      <c r="AA126" s="7">
        <v>22.721313338987855</v>
      </c>
      <c r="AB126" s="7">
        <v>44.664872319083941</v>
      </c>
      <c r="AC126" s="7">
        <v>28.988734167657771</v>
      </c>
      <c r="AD126" s="7">
        <v>15.002625885510099</v>
      </c>
      <c r="AE126" s="7">
        <v>3.0663969872489738</v>
      </c>
      <c r="AF126" s="7">
        <v>2.0813969515944413</v>
      </c>
      <c r="AG126" s="7">
        <v>3.2259563546764225</v>
      </c>
      <c r="AH126" s="7">
        <f t="shared" si="4"/>
        <v>102.6604095904333</v>
      </c>
      <c r="AI126" s="7">
        <f t="shared" si="5"/>
        <v>22.721313338987855</v>
      </c>
      <c r="AJ126" s="7">
        <f t="shared" si="6"/>
        <v>4.5182427643509806</v>
      </c>
    </row>
    <row r="127" spans="1:36" x14ac:dyDescent="0.2">
      <c r="A127" s="6" t="s">
        <v>106</v>
      </c>
      <c r="B127" t="s">
        <v>24</v>
      </c>
      <c r="C127">
        <v>30</v>
      </c>
      <c r="D127" t="s">
        <v>23</v>
      </c>
      <c r="E127">
        <v>1</v>
      </c>
      <c r="F127" s="7">
        <v>0</v>
      </c>
      <c r="G127" s="7">
        <v>1.50824</v>
      </c>
      <c r="H127" s="7">
        <v>2.1013000000000002</v>
      </c>
      <c r="I127" s="7">
        <v>0</v>
      </c>
      <c r="J127" s="7">
        <v>0</v>
      </c>
      <c r="K127" s="7">
        <v>0</v>
      </c>
      <c r="L127" s="7">
        <v>13.01549</v>
      </c>
      <c r="M127" s="7">
        <v>108.25967</v>
      </c>
      <c r="N127" s="7">
        <v>45.483759999999997</v>
      </c>
      <c r="O127" s="7">
        <v>9.5089600000000001</v>
      </c>
      <c r="P127" s="7">
        <v>3.1536499999999998</v>
      </c>
      <c r="Q127" s="7">
        <v>3.4187400000000001</v>
      </c>
      <c r="R127" s="7">
        <v>67.78734</v>
      </c>
      <c r="S127" s="7">
        <v>59.33</v>
      </c>
      <c r="T127" s="7">
        <v>49.108690000000003</v>
      </c>
      <c r="U127" s="7">
        <v>230.65</v>
      </c>
      <c r="V127" s="7">
        <v>30.214259999999999</v>
      </c>
      <c r="W127" s="7">
        <v>29.485469999999999</v>
      </c>
      <c r="X127" s="7">
        <v>28.56202</v>
      </c>
      <c r="Y127" s="7">
        <v>27.628309999999999</v>
      </c>
      <c r="Z127" s="7">
        <v>2.9331800000000001</v>
      </c>
      <c r="AA127" s="7">
        <v>101.69956999999999</v>
      </c>
      <c r="AB127" s="7">
        <v>134.43695</v>
      </c>
      <c r="AC127" s="7">
        <v>95.47</v>
      </c>
      <c r="AD127" s="7">
        <v>41.63</v>
      </c>
      <c r="AE127" s="7">
        <v>4.83</v>
      </c>
      <c r="AF127" s="7">
        <v>7.1694000000000004</v>
      </c>
      <c r="AG127" s="7">
        <v>11.588200000000001</v>
      </c>
      <c r="AH127" s="7">
        <f t="shared" si="4"/>
        <v>411.08979000000005</v>
      </c>
      <c r="AI127" s="7">
        <f t="shared" si="5"/>
        <v>101.69956999999999</v>
      </c>
      <c r="AJ127" s="7">
        <f t="shared" si="6"/>
        <v>4.0421979168643496</v>
      </c>
    </row>
    <row r="128" spans="1:36" x14ac:dyDescent="0.2">
      <c r="A128" s="6" t="s">
        <v>107</v>
      </c>
      <c r="B128" t="s">
        <v>24</v>
      </c>
      <c r="C128">
        <v>30</v>
      </c>
      <c r="D128" t="s">
        <v>23</v>
      </c>
      <c r="E128">
        <v>2</v>
      </c>
      <c r="F128" s="7">
        <v>0</v>
      </c>
      <c r="G128" s="7">
        <v>1.28016</v>
      </c>
      <c r="H128" s="7">
        <v>2.0760000000000001</v>
      </c>
      <c r="I128" s="7">
        <v>0</v>
      </c>
      <c r="J128" s="7">
        <v>1.70217</v>
      </c>
      <c r="K128" s="7">
        <v>0</v>
      </c>
      <c r="L128" s="7">
        <v>12.754379999999999</v>
      </c>
      <c r="M128" s="7">
        <v>100.37799</v>
      </c>
      <c r="N128" s="7">
        <v>38.195300000000003</v>
      </c>
      <c r="O128" s="7">
        <v>6.7133500000000002</v>
      </c>
      <c r="P128" s="7">
        <v>2.5981700000000001</v>
      </c>
      <c r="Q128" s="7">
        <v>3.9681700000000002</v>
      </c>
      <c r="R128" s="7">
        <v>58.534700000000001</v>
      </c>
      <c r="S128" s="7">
        <v>53.18</v>
      </c>
      <c r="T128" s="7">
        <v>44.633780000000002</v>
      </c>
      <c r="U128" s="7">
        <v>202.6</v>
      </c>
      <c r="V128" s="7">
        <v>30.4376</v>
      </c>
      <c r="W128" s="7">
        <v>22.95017</v>
      </c>
      <c r="X128" s="7">
        <v>25.80864</v>
      </c>
      <c r="Y128" s="7">
        <v>34.00385</v>
      </c>
      <c r="Z128" s="7">
        <v>0</v>
      </c>
      <c r="AA128" s="7">
        <v>59.413060000000002</v>
      </c>
      <c r="AB128" s="7">
        <v>116.99657000000001</v>
      </c>
      <c r="AC128" s="7">
        <v>78.44</v>
      </c>
      <c r="AD128" s="7">
        <v>40.76</v>
      </c>
      <c r="AE128" s="7">
        <v>4.3099999999999996</v>
      </c>
      <c r="AF128" s="7">
        <v>7.19719</v>
      </c>
      <c r="AG128" s="7">
        <v>8.7539499999999997</v>
      </c>
      <c r="AH128" s="7">
        <f t="shared" si="4"/>
        <v>374.51159999999999</v>
      </c>
      <c r="AI128" s="7">
        <f t="shared" si="5"/>
        <v>59.413060000000002</v>
      </c>
      <c r="AJ128" s="7">
        <f t="shared" si="6"/>
        <v>6.3035231647721899</v>
      </c>
    </row>
    <row r="129" spans="1:36" x14ac:dyDescent="0.2">
      <c r="A129" s="6" t="s">
        <v>108</v>
      </c>
      <c r="B129" t="s">
        <v>24</v>
      </c>
      <c r="C129">
        <v>30</v>
      </c>
      <c r="D129" t="s">
        <v>23</v>
      </c>
      <c r="E129">
        <v>3</v>
      </c>
      <c r="F129" s="7">
        <v>0</v>
      </c>
      <c r="G129" s="7">
        <v>1.0779099999999999</v>
      </c>
      <c r="H129" s="7">
        <v>1.71008</v>
      </c>
      <c r="I129" s="7">
        <v>0</v>
      </c>
      <c r="J129" s="7">
        <v>0</v>
      </c>
      <c r="K129" s="7">
        <v>0</v>
      </c>
      <c r="L129" s="7">
        <v>13.66165</v>
      </c>
      <c r="M129" s="7">
        <v>104.85048999999999</v>
      </c>
      <c r="N129" s="7">
        <v>42.439880000000002</v>
      </c>
      <c r="O129" s="7">
        <v>7.8568800000000003</v>
      </c>
      <c r="P129" s="7">
        <v>2.32891</v>
      </c>
      <c r="Q129" s="7">
        <v>3.2185199999999998</v>
      </c>
      <c r="R129" s="7">
        <v>64.568600000000004</v>
      </c>
      <c r="S129" s="7">
        <v>58.08</v>
      </c>
      <c r="T129" s="7">
        <v>41.459719999999997</v>
      </c>
      <c r="U129" s="7">
        <v>212.59</v>
      </c>
      <c r="V129" s="7">
        <v>30.069859999999998</v>
      </c>
      <c r="W129" s="7">
        <v>27.197959999999998</v>
      </c>
      <c r="X129" s="7">
        <v>31.339030000000001</v>
      </c>
      <c r="Y129" s="7">
        <v>25.560469999999999</v>
      </c>
      <c r="Z129" s="7">
        <v>0</v>
      </c>
      <c r="AA129" s="7">
        <v>58.16469</v>
      </c>
      <c r="AB129" s="7">
        <v>128.25621000000001</v>
      </c>
      <c r="AC129" s="7">
        <v>91.65</v>
      </c>
      <c r="AD129" s="7">
        <v>43.35</v>
      </c>
      <c r="AE129" s="7">
        <v>4.9400000000000004</v>
      </c>
      <c r="AF129" s="7">
        <v>6.4557000000000002</v>
      </c>
      <c r="AG129" s="7">
        <v>8.7386599999999994</v>
      </c>
      <c r="AH129" s="7">
        <f t="shared" si="4"/>
        <v>396.90316999999999</v>
      </c>
      <c r="AI129" s="7">
        <f t="shared" si="5"/>
        <v>58.16469</v>
      </c>
      <c r="AJ129" s="7">
        <f t="shared" si="6"/>
        <v>6.8237820918498837</v>
      </c>
    </row>
    <row r="130" spans="1:36" x14ac:dyDescent="0.2">
      <c r="A130" s="6" t="s">
        <v>109</v>
      </c>
      <c r="B130" t="s">
        <v>24</v>
      </c>
      <c r="C130">
        <v>30</v>
      </c>
      <c r="D130" t="s">
        <v>23</v>
      </c>
      <c r="E130">
        <v>4</v>
      </c>
      <c r="F130" s="7">
        <v>0</v>
      </c>
      <c r="G130" s="7">
        <v>1.3875599999999999</v>
      </c>
      <c r="H130" s="7">
        <v>2.4142700000000001</v>
      </c>
      <c r="I130" s="7">
        <v>0</v>
      </c>
      <c r="J130" s="7">
        <v>1.53522</v>
      </c>
      <c r="K130" s="7">
        <v>0</v>
      </c>
      <c r="L130" s="7">
        <v>16.24408</v>
      </c>
      <c r="M130" s="7">
        <v>153.90636000000001</v>
      </c>
      <c r="N130" s="7">
        <v>52.458469999999998</v>
      </c>
      <c r="O130" s="7">
        <v>9.6431400000000007</v>
      </c>
      <c r="P130" s="7">
        <v>2.8428800000000001</v>
      </c>
      <c r="Q130" s="7">
        <v>4.8511800000000003</v>
      </c>
      <c r="R130" s="7">
        <v>84.774990000000003</v>
      </c>
      <c r="S130" s="7">
        <v>68.77</v>
      </c>
      <c r="T130" s="7">
        <v>49.138359999999999</v>
      </c>
      <c r="U130" s="7">
        <v>270.17</v>
      </c>
      <c r="V130" s="7">
        <v>42.197369999999999</v>
      </c>
      <c r="W130" s="7">
        <v>34.283709999999999</v>
      </c>
      <c r="X130" s="7">
        <v>39.486269999999998</v>
      </c>
      <c r="Y130" s="7">
        <v>39.444400000000002</v>
      </c>
      <c r="Z130" s="7">
        <v>2.7917900000000002</v>
      </c>
      <c r="AA130" s="7">
        <v>76.097890000000007</v>
      </c>
      <c r="AB130" s="7">
        <v>184.99825999999999</v>
      </c>
      <c r="AC130" s="7">
        <v>97.65</v>
      </c>
      <c r="AD130" s="7">
        <v>62.64</v>
      </c>
      <c r="AE130" s="7">
        <v>6.76</v>
      </c>
      <c r="AF130" s="7">
        <v>9.3605199999999993</v>
      </c>
      <c r="AG130" s="7">
        <v>12.568759999999999</v>
      </c>
      <c r="AH130" s="7">
        <f t="shared" si="4"/>
        <v>531.72470999999996</v>
      </c>
      <c r="AI130" s="7">
        <f t="shared" si="5"/>
        <v>76.097890000000007</v>
      </c>
      <c r="AJ130" s="7">
        <f t="shared" si="6"/>
        <v>6.9873778366259556</v>
      </c>
    </row>
    <row r="131" spans="1:36" x14ac:dyDescent="0.2">
      <c r="A131" s="6" t="s">
        <v>110</v>
      </c>
      <c r="B131" t="s">
        <v>24</v>
      </c>
      <c r="C131">
        <v>30</v>
      </c>
      <c r="D131" t="s">
        <v>24</v>
      </c>
      <c r="E131">
        <v>1</v>
      </c>
      <c r="F131" s="7">
        <v>0</v>
      </c>
      <c r="G131" s="7">
        <v>0.6104374621266061</v>
      </c>
      <c r="H131" s="7">
        <v>0</v>
      </c>
      <c r="I131" s="7">
        <v>0</v>
      </c>
      <c r="J131" s="7">
        <v>0</v>
      </c>
      <c r="K131" s="7">
        <v>0</v>
      </c>
      <c r="L131" s="7">
        <v>1.6859913108426119</v>
      </c>
      <c r="M131" s="7">
        <v>16.815393043511911</v>
      </c>
      <c r="N131" s="7">
        <v>7.8691725243838295</v>
      </c>
      <c r="O131" s="7">
        <v>1.1976769305591362</v>
      </c>
      <c r="P131" s="7">
        <v>0</v>
      </c>
      <c r="Q131" s="7">
        <v>0</v>
      </c>
      <c r="R131" s="7">
        <v>19.977789251909275</v>
      </c>
      <c r="S131" s="7">
        <v>17.286640649957171</v>
      </c>
      <c r="T131" s="7">
        <v>12.113907011276812</v>
      </c>
      <c r="U131" s="7">
        <v>73.303785758869751</v>
      </c>
      <c r="V131" s="7">
        <v>9.2102334485451696</v>
      </c>
      <c r="W131" s="7">
        <v>10.086035872827864</v>
      </c>
      <c r="X131" s="7">
        <v>15.406005231925285</v>
      </c>
      <c r="Y131" s="7">
        <v>6.1884069989631012</v>
      </c>
      <c r="Z131" s="7">
        <v>0</v>
      </c>
      <c r="AA131" s="7">
        <v>35.611753742616258</v>
      </c>
      <c r="AB131" s="7">
        <v>44.421209079093238</v>
      </c>
      <c r="AC131" s="7">
        <v>48.421336145873042</v>
      </c>
      <c r="AD131" s="7">
        <v>18.013474742683567</v>
      </c>
      <c r="AE131" s="7">
        <v>2.7831991630190891</v>
      </c>
      <c r="AF131" s="7">
        <v>1.2549155563021894</v>
      </c>
      <c r="AG131" s="7">
        <v>4.3850255958970088</v>
      </c>
      <c r="AH131" s="7">
        <f t="shared" si="4"/>
        <v>106.82055311560184</v>
      </c>
      <c r="AI131" s="7">
        <f t="shared" si="5"/>
        <v>35.611753742616258</v>
      </c>
      <c r="AJ131" s="7">
        <f t="shared" si="6"/>
        <v>2.999586987140447</v>
      </c>
    </row>
    <row r="132" spans="1:36" x14ac:dyDescent="0.2">
      <c r="A132" s="6" t="s">
        <v>111</v>
      </c>
      <c r="B132" t="s">
        <v>24</v>
      </c>
      <c r="C132">
        <v>30</v>
      </c>
      <c r="D132" t="s">
        <v>24</v>
      </c>
      <c r="E132">
        <v>2</v>
      </c>
      <c r="F132" s="7">
        <v>0</v>
      </c>
      <c r="G132" s="7">
        <v>0</v>
      </c>
      <c r="H132" s="7">
        <v>0</v>
      </c>
      <c r="I132" s="7">
        <v>0</v>
      </c>
      <c r="J132" s="7">
        <v>0</v>
      </c>
      <c r="K132" s="7">
        <v>0</v>
      </c>
      <c r="L132" s="7">
        <v>0.55978203713140751</v>
      </c>
      <c r="M132" s="7">
        <v>8.8560063289958517</v>
      </c>
      <c r="N132" s="7">
        <v>3.5233979389438783</v>
      </c>
      <c r="O132" s="7">
        <v>1.5083301991100113</v>
      </c>
      <c r="P132" s="7">
        <v>0</v>
      </c>
      <c r="Q132" s="7">
        <v>0</v>
      </c>
      <c r="R132" s="7">
        <v>13.466584595031375</v>
      </c>
      <c r="S132" s="7">
        <v>10.205411930891685</v>
      </c>
      <c r="T132" s="7">
        <v>4.999294055169992</v>
      </c>
      <c r="U132" s="7">
        <v>46.162313803589541</v>
      </c>
      <c r="V132" s="7">
        <v>5.837027478079996</v>
      </c>
      <c r="W132" s="7">
        <v>5.6244816112948897</v>
      </c>
      <c r="X132" s="7">
        <v>9.3457631708202591</v>
      </c>
      <c r="Y132" s="7">
        <v>5.8832070513608015</v>
      </c>
      <c r="Z132" s="7">
        <v>0</v>
      </c>
      <c r="AA132" s="7">
        <v>21.479574309274653</v>
      </c>
      <c r="AB132" s="7">
        <v>34.038530360726774</v>
      </c>
      <c r="AC132" s="7">
        <v>29.778065686522169</v>
      </c>
      <c r="AD132" s="7">
        <v>12.062723656770645</v>
      </c>
      <c r="AE132" s="7">
        <v>1.9024495871287441</v>
      </c>
      <c r="AF132" s="7">
        <v>1.0942692503356253</v>
      </c>
      <c r="AG132" s="7">
        <v>3.1247886909796203</v>
      </c>
      <c r="AH132" s="7">
        <f t="shared" si="4"/>
        <v>66.152659891657493</v>
      </c>
      <c r="AI132" s="7">
        <f t="shared" si="5"/>
        <v>21.479574309274653</v>
      </c>
      <c r="AJ132" s="7">
        <f t="shared" si="6"/>
        <v>3.0797938049961013</v>
      </c>
    </row>
    <row r="133" spans="1:36" x14ac:dyDescent="0.2">
      <c r="A133" s="6" t="s">
        <v>112</v>
      </c>
      <c r="B133" t="s">
        <v>24</v>
      </c>
      <c r="C133">
        <v>30</v>
      </c>
      <c r="D133" t="s">
        <v>24</v>
      </c>
      <c r="E133">
        <v>3</v>
      </c>
      <c r="F133" s="7">
        <v>0</v>
      </c>
      <c r="G133" s="7">
        <v>0.56162923074873616</v>
      </c>
      <c r="H133" s="7">
        <v>0</v>
      </c>
      <c r="I133" s="7">
        <v>0</v>
      </c>
      <c r="J133" s="7">
        <v>0</v>
      </c>
      <c r="K133" s="7">
        <v>0</v>
      </c>
      <c r="L133" s="7">
        <v>0.76659713563366083</v>
      </c>
      <c r="M133" s="7">
        <v>9.9170341962084461</v>
      </c>
      <c r="N133" s="7">
        <v>4.1676123615762073</v>
      </c>
      <c r="O133" s="7">
        <v>0.59247335551174685</v>
      </c>
      <c r="P133" s="7">
        <v>0</v>
      </c>
      <c r="Q133" s="7">
        <v>0</v>
      </c>
      <c r="R133" s="7">
        <v>10.998784332825462</v>
      </c>
      <c r="S133" s="7">
        <v>11.187674289021009</v>
      </c>
      <c r="T133" s="7">
        <v>6.2659772314733413</v>
      </c>
      <c r="U133" s="7">
        <v>44.190189521414453</v>
      </c>
      <c r="V133" s="7">
        <v>5.2386442459096036</v>
      </c>
      <c r="W133" s="7">
        <v>5.0824473561016514</v>
      </c>
      <c r="X133" s="7">
        <v>8.1727606604977421</v>
      </c>
      <c r="Y133" s="7">
        <v>4.1789612675957182</v>
      </c>
      <c r="Z133" s="7">
        <v>0</v>
      </c>
      <c r="AA133" s="7">
        <v>19.12913333719079</v>
      </c>
      <c r="AB133" s="7">
        <v>28.560634687986877</v>
      </c>
      <c r="AC133" s="7">
        <v>33.176069069474259</v>
      </c>
      <c r="AD133" s="7">
        <v>11.487129839844124</v>
      </c>
      <c r="AE133" s="7">
        <v>1.1511470036505544</v>
      </c>
      <c r="AF133" s="7">
        <v>0.91257957005359036</v>
      </c>
      <c r="AG133" s="7">
        <v>2.7420770281354585</v>
      </c>
      <c r="AH133" s="7">
        <f t="shared" si="4"/>
        <v>60.687539068898147</v>
      </c>
      <c r="AI133" s="7">
        <f t="shared" si="5"/>
        <v>19.12913333719079</v>
      </c>
      <c r="AJ133" s="7">
        <f t="shared" si="6"/>
        <v>3.1725190053910941</v>
      </c>
    </row>
    <row r="134" spans="1:36" x14ac:dyDescent="0.2">
      <c r="A134" s="6" t="s">
        <v>113</v>
      </c>
      <c r="B134" t="s">
        <v>24</v>
      </c>
      <c r="C134">
        <v>30</v>
      </c>
      <c r="D134" t="s">
        <v>24</v>
      </c>
      <c r="E134">
        <v>4</v>
      </c>
      <c r="F134" s="7">
        <v>0</v>
      </c>
      <c r="G134" s="7">
        <v>0</v>
      </c>
      <c r="H134" s="7">
        <v>0</v>
      </c>
      <c r="I134" s="7">
        <v>0</v>
      </c>
      <c r="J134" s="7">
        <v>0</v>
      </c>
      <c r="K134" s="7">
        <v>0</v>
      </c>
      <c r="L134" s="7">
        <v>0</v>
      </c>
      <c r="M134" s="7">
        <v>3.4863542903651905</v>
      </c>
      <c r="N134" s="7">
        <v>1.5379806652398129</v>
      </c>
      <c r="O134" s="7">
        <v>0.67110881769626096</v>
      </c>
      <c r="P134" s="7">
        <v>0</v>
      </c>
      <c r="Q134" s="7">
        <v>0</v>
      </c>
      <c r="R134" s="7">
        <v>6.5589919588800143</v>
      </c>
      <c r="S134" s="7">
        <v>4.6132171895692284</v>
      </c>
      <c r="T134" s="7">
        <v>2.0603314150696717</v>
      </c>
      <c r="U134" s="7">
        <v>26.938213066034344</v>
      </c>
      <c r="V134" s="7">
        <v>3.138838332404521</v>
      </c>
      <c r="W134" s="7">
        <v>3.5161457544768853</v>
      </c>
      <c r="X134" s="7">
        <v>4.8749945705492657</v>
      </c>
      <c r="Y134" s="7">
        <v>3.1846969822428512</v>
      </c>
      <c r="Z134" s="7">
        <v>0</v>
      </c>
      <c r="AA134" s="7">
        <v>15.459112502327805</v>
      </c>
      <c r="AB134" s="7">
        <v>20.818036302083442</v>
      </c>
      <c r="AC134" s="7">
        <v>14.757917449476473</v>
      </c>
      <c r="AD134" s="7">
        <v>9.1194786316777794</v>
      </c>
      <c r="AE134" s="7">
        <v>0.99319353205906302</v>
      </c>
      <c r="AF134" s="7">
        <v>0.91702697131958422</v>
      </c>
      <c r="AG134" s="7">
        <v>2.0661668462178882</v>
      </c>
      <c r="AH134" s="7">
        <f t="shared" si="4"/>
        <v>32.575522093483087</v>
      </c>
      <c r="AI134" s="7">
        <f t="shared" si="5"/>
        <v>15.459112502327805</v>
      </c>
      <c r="AJ134" s="7">
        <f t="shared" si="6"/>
        <v>2.1072051897272837</v>
      </c>
    </row>
    <row r="135" spans="1:36" x14ac:dyDescent="0.2">
      <c r="A135" s="6" t="s">
        <v>114</v>
      </c>
      <c r="B135" t="s">
        <v>31</v>
      </c>
      <c r="C135" t="s">
        <v>32</v>
      </c>
      <c r="D135" t="s">
        <v>23</v>
      </c>
      <c r="E135">
        <v>1</v>
      </c>
      <c r="F135" s="7">
        <v>0</v>
      </c>
      <c r="G135" s="7">
        <v>0</v>
      </c>
      <c r="H135" s="7">
        <v>0</v>
      </c>
      <c r="I135" s="7">
        <v>0</v>
      </c>
      <c r="J135" s="7">
        <v>0</v>
      </c>
      <c r="K135" s="7">
        <v>0</v>
      </c>
      <c r="L135" s="7">
        <v>0.76813930999657187</v>
      </c>
      <c r="M135" s="7">
        <v>13.978061403863478</v>
      </c>
      <c r="N135" s="7">
        <v>6.9649336944508793</v>
      </c>
      <c r="O135" s="7">
        <v>1.6603164893397024</v>
      </c>
      <c r="P135" s="7">
        <v>0</v>
      </c>
      <c r="Q135" s="7">
        <v>0</v>
      </c>
      <c r="R135" s="7">
        <v>15.750212089458342</v>
      </c>
      <c r="S135" s="7">
        <v>17.750445576600587</v>
      </c>
      <c r="T135" s="7">
        <v>9.9751852023236012</v>
      </c>
      <c r="U135" s="7">
        <v>56.461282197226545</v>
      </c>
      <c r="V135" s="7">
        <v>8.867742428811253</v>
      </c>
      <c r="W135" s="7">
        <v>10.916016160334813</v>
      </c>
      <c r="X135" s="7">
        <v>16.380561813317087</v>
      </c>
      <c r="Y135" s="7">
        <v>5.6866770333712502</v>
      </c>
      <c r="Z135" s="7">
        <v>0</v>
      </c>
      <c r="AA135" s="7">
        <v>22.060111642692522</v>
      </c>
      <c r="AB135" s="7">
        <v>40.893133047637569</v>
      </c>
      <c r="AC135" s="7">
        <v>32.459980058474386</v>
      </c>
      <c r="AD135" s="7">
        <v>13.390151039008748</v>
      </c>
      <c r="AE135" s="7">
        <v>2.5153957868631815</v>
      </c>
      <c r="AF135" s="7">
        <v>1.0901470628323988</v>
      </c>
      <c r="AG135" s="7">
        <v>3.2179096654298185</v>
      </c>
      <c r="AH135" s="7">
        <f t="shared" si="4"/>
        <v>100.47036247641057</v>
      </c>
      <c r="AI135" s="7">
        <f t="shared" si="5"/>
        <v>22.060111642692522</v>
      </c>
      <c r="AJ135" s="7">
        <f t="shared" si="6"/>
        <v>4.5543904810514269</v>
      </c>
    </row>
    <row r="136" spans="1:36" x14ac:dyDescent="0.2">
      <c r="A136" s="6" t="s">
        <v>115</v>
      </c>
      <c r="B136" t="s">
        <v>31</v>
      </c>
      <c r="C136" t="s">
        <v>32</v>
      </c>
      <c r="D136" t="s">
        <v>23</v>
      </c>
      <c r="E136">
        <v>2</v>
      </c>
      <c r="F136" s="7">
        <v>0</v>
      </c>
      <c r="G136" s="7">
        <v>0</v>
      </c>
      <c r="H136" s="7">
        <v>0</v>
      </c>
      <c r="I136" s="7">
        <v>0</v>
      </c>
      <c r="J136" s="7">
        <v>0</v>
      </c>
      <c r="K136" s="7">
        <v>0</v>
      </c>
      <c r="L136" s="7">
        <v>0.96917693229763324</v>
      </c>
      <c r="M136" s="7">
        <v>15.801194565858278</v>
      </c>
      <c r="N136" s="7">
        <v>7.9299855909384371</v>
      </c>
      <c r="O136" s="7">
        <v>1.9672787985174842</v>
      </c>
      <c r="P136" s="7">
        <v>0</v>
      </c>
      <c r="Q136" s="7">
        <v>0</v>
      </c>
      <c r="R136" s="7">
        <v>17.104558787283555</v>
      </c>
      <c r="S136" s="7">
        <v>20.388963774777224</v>
      </c>
      <c r="T136" s="7">
        <v>12.016879684311618</v>
      </c>
      <c r="U136" s="7">
        <v>61.713711331289993</v>
      </c>
      <c r="V136" s="7">
        <v>9.1949307911377964</v>
      </c>
      <c r="W136" s="7">
        <v>11.589891001138572</v>
      </c>
      <c r="X136" s="7">
        <v>18.335182983782104</v>
      </c>
      <c r="Y136" s="7">
        <v>6.0404326684484948</v>
      </c>
      <c r="Z136" s="7">
        <v>0</v>
      </c>
      <c r="AA136" s="7">
        <v>18.07360925477948</v>
      </c>
      <c r="AB136" s="7">
        <v>40.373209441218563</v>
      </c>
      <c r="AC136" s="7">
        <v>35.524226830080671</v>
      </c>
      <c r="AD136" s="7">
        <v>12.813386611727049</v>
      </c>
      <c r="AE136" s="7">
        <v>2.6878159594722666</v>
      </c>
      <c r="AF136" s="7">
        <v>1.0642100257935023</v>
      </c>
      <c r="AG136" s="7">
        <v>3.363136423026535</v>
      </c>
      <c r="AH136" s="7">
        <f t="shared" si="4"/>
        <v>111.0402349213542</v>
      </c>
      <c r="AI136" s="7">
        <f t="shared" si="5"/>
        <v>18.07360925477948</v>
      </c>
      <c r="AJ136" s="7">
        <f t="shared" si="6"/>
        <v>6.1437775574344746</v>
      </c>
    </row>
    <row r="137" spans="1:36" x14ac:dyDescent="0.2">
      <c r="A137" s="6" t="s">
        <v>116</v>
      </c>
      <c r="B137" t="s">
        <v>31</v>
      </c>
      <c r="C137" t="s">
        <v>32</v>
      </c>
      <c r="D137" t="s">
        <v>23</v>
      </c>
      <c r="E137">
        <v>3</v>
      </c>
      <c r="F137" s="7">
        <v>0</v>
      </c>
      <c r="G137" s="7">
        <v>0</v>
      </c>
      <c r="H137" s="7">
        <v>0</v>
      </c>
      <c r="I137" s="7">
        <v>0</v>
      </c>
      <c r="J137" s="7">
        <v>0</v>
      </c>
      <c r="K137" s="7">
        <v>0</v>
      </c>
      <c r="L137" s="7">
        <v>0.67426627916751469</v>
      </c>
      <c r="M137" s="7">
        <v>11.545084525284103</v>
      </c>
      <c r="N137" s="7">
        <v>5.843687504714361</v>
      </c>
      <c r="O137" s="7">
        <v>1.2548945676368335</v>
      </c>
      <c r="P137" s="7">
        <v>0</v>
      </c>
      <c r="Q137" s="7">
        <v>0</v>
      </c>
      <c r="R137" s="7">
        <v>12.305236794991622</v>
      </c>
      <c r="S137" s="7">
        <v>14.636649716353931</v>
      </c>
      <c r="T137" s="7">
        <v>8.0241362842959241</v>
      </c>
      <c r="U137" s="7">
        <v>47.51091796578892</v>
      </c>
      <c r="V137" s="7">
        <v>7.1756933586406877</v>
      </c>
      <c r="W137" s="7">
        <v>8.8619607145748969</v>
      </c>
      <c r="X137" s="7">
        <v>13.705772003808331</v>
      </c>
      <c r="Y137" s="7">
        <v>4.2814461577747789</v>
      </c>
      <c r="Z137" s="7">
        <v>0</v>
      </c>
      <c r="AA137" s="7">
        <v>17.742212946034925</v>
      </c>
      <c r="AB137" s="7">
        <v>34.949527990167901</v>
      </c>
      <c r="AC137" s="7">
        <v>25.295714076019856</v>
      </c>
      <c r="AD137" s="7">
        <v>11.632997449261644</v>
      </c>
      <c r="AE137" s="7">
        <v>2.0360698194243803</v>
      </c>
      <c r="AF137" s="7">
        <v>0.95884581219424025</v>
      </c>
      <c r="AG137" s="7">
        <v>2.902646346123618</v>
      </c>
      <c r="AH137" s="7">
        <f t="shared" si="4"/>
        <v>81.646495163203923</v>
      </c>
      <c r="AI137" s="7">
        <f t="shared" si="5"/>
        <v>17.742212946034925</v>
      </c>
      <c r="AJ137" s="7">
        <f t="shared" si="6"/>
        <v>4.6018213968878383</v>
      </c>
    </row>
    <row r="138" spans="1:36" x14ac:dyDescent="0.2">
      <c r="A138" s="6" t="s">
        <v>117</v>
      </c>
      <c r="B138" t="s">
        <v>31</v>
      </c>
      <c r="C138" t="s">
        <v>32</v>
      </c>
      <c r="D138" t="s">
        <v>23</v>
      </c>
      <c r="E138">
        <v>4</v>
      </c>
      <c r="F138" s="7">
        <v>0</v>
      </c>
      <c r="G138" s="7">
        <v>0</v>
      </c>
      <c r="H138" s="7">
        <v>0</v>
      </c>
      <c r="I138" s="7">
        <v>0</v>
      </c>
      <c r="J138" s="7">
        <v>0</v>
      </c>
      <c r="K138" s="7">
        <v>0</v>
      </c>
      <c r="L138" s="7">
        <v>0.83355439148239785</v>
      </c>
      <c r="M138" s="7">
        <v>13.344108858241047</v>
      </c>
      <c r="N138" s="7">
        <v>6.9286930670665114</v>
      </c>
      <c r="O138" s="7">
        <v>1.1148450023149323</v>
      </c>
      <c r="P138" s="7">
        <v>0</v>
      </c>
      <c r="Q138" s="7">
        <v>0</v>
      </c>
      <c r="R138" s="7">
        <v>13.265866084429629</v>
      </c>
      <c r="S138" s="7">
        <v>15.36068693255714</v>
      </c>
      <c r="T138" s="7">
        <v>9.5926130472476796</v>
      </c>
      <c r="U138" s="7">
        <v>53.52465407588744</v>
      </c>
      <c r="V138" s="7">
        <v>7.9184434940249062</v>
      </c>
      <c r="W138" s="7">
        <v>9.3780480705630254</v>
      </c>
      <c r="X138" s="7">
        <v>14.435971982838229</v>
      </c>
      <c r="Y138" s="7">
        <v>4.8253908208073053</v>
      </c>
      <c r="Z138" s="7">
        <v>0</v>
      </c>
      <c r="AA138" s="7">
        <v>11.432563217242263</v>
      </c>
      <c r="AB138" s="7">
        <v>33.199724155573499</v>
      </c>
      <c r="AC138" s="7">
        <v>28.271124083758561</v>
      </c>
      <c r="AD138" s="7">
        <v>12.037989809632645</v>
      </c>
      <c r="AE138" s="7">
        <v>2.4221343625438436</v>
      </c>
      <c r="AF138" s="7">
        <v>1.0625195602542203</v>
      </c>
      <c r="AG138" s="7">
        <v>3.3822959984580865</v>
      </c>
      <c r="AH138" s="7">
        <f t="shared" si="4"/>
        <v>88.994188675386567</v>
      </c>
      <c r="AI138" s="7">
        <f t="shared" si="5"/>
        <v>11.432563217242263</v>
      </c>
      <c r="AJ138" s="7">
        <f t="shared" si="6"/>
        <v>7.7842726066161685</v>
      </c>
    </row>
    <row r="139" spans="1:36" x14ac:dyDescent="0.2">
      <c r="A139" s="6" t="s">
        <v>118</v>
      </c>
      <c r="B139" t="s">
        <v>31</v>
      </c>
      <c r="C139" t="s">
        <v>32</v>
      </c>
      <c r="D139" t="s">
        <v>24</v>
      </c>
      <c r="E139">
        <v>1</v>
      </c>
      <c r="F139" s="7">
        <v>0</v>
      </c>
      <c r="G139" s="7">
        <v>0</v>
      </c>
      <c r="H139" s="7">
        <v>0</v>
      </c>
      <c r="I139" s="7">
        <v>0</v>
      </c>
      <c r="J139" s="7">
        <v>0</v>
      </c>
      <c r="K139" s="7">
        <v>0</v>
      </c>
      <c r="L139" s="7">
        <v>5.2322549980518405</v>
      </c>
      <c r="M139" s="7">
        <v>33.595955478651469</v>
      </c>
      <c r="N139" s="7">
        <v>15.446189803682266</v>
      </c>
      <c r="O139" s="7">
        <v>2.9636470778886479</v>
      </c>
      <c r="P139" s="7">
        <v>1.0170354818300738</v>
      </c>
      <c r="Q139" s="7">
        <v>1.2597387577490107</v>
      </c>
      <c r="R139" s="7">
        <v>39.552120702324437</v>
      </c>
      <c r="S139" s="7">
        <v>28.457700832484658</v>
      </c>
      <c r="T139" s="7">
        <v>17.307749334436558</v>
      </c>
      <c r="U139" s="7">
        <v>95.412058410633421</v>
      </c>
      <c r="V139" s="7">
        <v>13.239727684695092</v>
      </c>
      <c r="W139" s="7">
        <v>17.517449113014404</v>
      </c>
      <c r="X139" s="7">
        <v>24.903354022770635</v>
      </c>
      <c r="Y139" s="7">
        <v>11.264669173151434</v>
      </c>
      <c r="Z139" s="7">
        <v>0</v>
      </c>
      <c r="AA139" s="7">
        <v>33.663666162076517</v>
      </c>
      <c r="AB139" s="7">
        <v>56.090263029887375</v>
      </c>
      <c r="AC139" s="7">
        <v>72.694257470829029</v>
      </c>
      <c r="AD139" s="7">
        <v>18.783737522510876</v>
      </c>
      <c r="AE139" s="7">
        <v>4.5949431832163796</v>
      </c>
      <c r="AF139" s="7">
        <v>1.6334212876600427</v>
      </c>
      <c r="AG139" s="7">
        <v>5.9228799886768151</v>
      </c>
      <c r="AH139" s="7">
        <f t="shared" si="4"/>
        <v>191.53575707187943</v>
      </c>
      <c r="AI139" s="7">
        <f t="shared" si="5"/>
        <v>33.663666162076517</v>
      </c>
      <c r="AJ139" s="7">
        <f t="shared" si="6"/>
        <v>5.6896879903013122</v>
      </c>
    </row>
    <row r="140" spans="1:36" x14ac:dyDescent="0.2">
      <c r="A140" s="6" t="s">
        <v>119</v>
      </c>
      <c r="B140" t="s">
        <v>31</v>
      </c>
      <c r="C140" t="s">
        <v>32</v>
      </c>
      <c r="D140" t="s">
        <v>24</v>
      </c>
      <c r="E140">
        <v>2</v>
      </c>
      <c r="F140" s="7">
        <v>0</v>
      </c>
      <c r="G140" s="7">
        <v>0</v>
      </c>
      <c r="H140" s="7">
        <v>0</v>
      </c>
      <c r="I140" s="7">
        <v>0</v>
      </c>
      <c r="J140" s="7">
        <v>0</v>
      </c>
      <c r="K140" s="7">
        <v>0</v>
      </c>
      <c r="L140" s="7">
        <v>4.3818660561104981</v>
      </c>
      <c r="M140" s="7">
        <v>32.869753918616198</v>
      </c>
      <c r="N140" s="7">
        <v>16.579492474538299</v>
      </c>
      <c r="O140" s="7">
        <v>4.0451962139637558</v>
      </c>
      <c r="P140" s="7">
        <v>0</v>
      </c>
      <c r="Q140" s="7">
        <v>0.96651395464205925</v>
      </c>
      <c r="R140" s="7">
        <v>32.614727052062079</v>
      </c>
      <c r="S140" s="7">
        <v>32.11875653795471</v>
      </c>
      <c r="T140" s="7">
        <v>21.444951726949064</v>
      </c>
      <c r="U140" s="7">
        <v>89.485031622443898</v>
      </c>
      <c r="V140" s="7">
        <v>14.293330965421273</v>
      </c>
      <c r="W140" s="7">
        <v>17.630925316613244</v>
      </c>
      <c r="X140" s="7">
        <v>26.110415952165358</v>
      </c>
      <c r="Y140" s="7">
        <v>8.1208027089992658</v>
      </c>
      <c r="Z140" s="7">
        <v>0</v>
      </c>
      <c r="AA140" s="7">
        <v>24.150371980934263</v>
      </c>
      <c r="AB140" s="7">
        <v>54.170976546465148</v>
      </c>
      <c r="AC140" s="7">
        <v>73.148134313788745</v>
      </c>
      <c r="AD140" s="7">
        <v>18.40354931971731</v>
      </c>
      <c r="AE140" s="7">
        <v>4.7194939254886288</v>
      </c>
      <c r="AF140" s="7">
        <v>1.6376528992709949</v>
      </c>
      <c r="AG140" s="7">
        <v>5.267356714207863</v>
      </c>
      <c r="AH140" s="7">
        <f t="shared" si="4"/>
        <v>189.10289506582279</v>
      </c>
      <c r="AI140" s="7">
        <f t="shared" si="5"/>
        <v>24.150371980934263</v>
      </c>
      <c r="AJ140" s="7">
        <f t="shared" si="6"/>
        <v>7.830227013277967</v>
      </c>
    </row>
    <row r="141" spans="1:36" x14ac:dyDescent="0.2">
      <c r="A141" s="6" t="s">
        <v>120</v>
      </c>
      <c r="B141" t="s">
        <v>31</v>
      </c>
      <c r="C141" t="s">
        <v>32</v>
      </c>
      <c r="D141" t="s">
        <v>24</v>
      </c>
      <c r="E141">
        <v>3</v>
      </c>
      <c r="F141" s="7">
        <v>0</v>
      </c>
      <c r="G141" s="7">
        <v>0</v>
      </c>
      <c r="H141" s="7">
        <v>0</v>
      </c>
      <c r="I141" s="7">
        <v>0</v>
      </c>
      <c r="J141" s="7">
        <v>0</v>
      </c>
      <c r="K141" s="7">
        <v>0</v>
      </c>
      <c r="L141" s="7">
        <v>2.2943024006403503</v>
      </c>
      <c r="M141" s="7">
        <v>21.655867000790316</v>
      </c>
      <c r="N141" s="7">
        <v>9.8582850476432728</v>
      </c>
      <c r="O141" s="7">
        <v>2.7082678543311896</v>
      </c>
      <c r="P141" s="7">
        <v>0</v>
      </c>
      <c r="Q141" s="7">
        <v>1.2827899761577819</v>
      </c>
      <c r="R141" s="7">
        <v>27.800276511801126</v>
      </c>
      <c r="S141" s="7">
        <v>18.794303474969585</v>
      </c>
      <c r="T141" s="7">
        <v>10.925166851995291</v>
      </c>
      <c r="U141" s="7">
        <v>60.877344774766641</v>
      </c>
      <c r="V141" s="7">
        <v>8.8533572009812662</v>
      </c>
      <c r="W141" s="7">
        <v>11.448829012982534</v>
      </c>
      <c r="X141" s="7">
        <v>16.800257512942526</v>
      </c>
      <c r="Y141" s="7">
        <v>11.521267285545846</v>
      </c>
      <c r="Z141" s="7">
        <v>0</v>
      </c>
      <c r="AA141" s="7">
        <v>22.304239519272848</v>
      </c>
      <c r="AB141" s="7">
        <v>44.27667026648917</v>
      </c>
      <c r="AC141" s="7">
        <v>48.227017052273212</v>
      </c>
      <c r="AD141" s="7">
        <v>14.549348599237478</v>
      </c>
      <c r="AE141" s="7">
        <v>3.5509544178068535</v>
      </c>
      <c r="AF141" s="7">
        <v>1.7278657004707807</v>
      </c>
      <c r="AG141" s="7">
        <v>3.7156676465566938</v>
      </c>
      <c r="AH141" s="7">
        <f t="shared" si="4"/>
        <v>132.99166531979449</v>
      </c>
      <c r="AI141" s="7">
        <f t="shared" si="5"/>
        <v>22.304239519272848</v>
      </c>
      <c r="AJ141" s="7">
        <f t="shared" si="6"/>
        <v>5.9626182369893339</v>
      </c>
    </row>
    <row r="142" spans="1:36" x14ac:dyDescent="0.2">
      <c r="A142" s="6" t="s">
        <v>121</v>
      </c>
      <c r="B142" t="s">
        <v>31</v>
      </c>
      <c r="C142" t="s">
        <v>32</v>
      </c>
      <c r="D142" t="s">
        <v>24</v>
      </c>
      <c r="E142">
        <v>4</v>
      </c>
      <c r="F142" s="7">
        <v>0</v>
      </c>
      <c r="G142" s="7">
        <v>0</v>
      </c>
      <c r="H142" s="7">
        <v>0</v>
      </c>
      <c r="I142" s="7">
        <v>0</v>
      </c>
      <c r="J142" s="7">
        <v>0</v>
      </c>
      <c r="K142" s="7">
        <v>0</v>
      </c>
      <c r="L142" s="7">
        <v>1.9172933823217768</v>
      </c>
      <c r="M142" s="7">
        <v>20.864962865011776</v>
      </c>
      <c r="N142" s="7">
        <v>8.5529440876387497</v>
      </c>
      <c r="O142" s="7">
        <v>1.7007015384762139</v>
      </c>
      <c r="P142" s="7">
        <v>0</v>
      </c>
      <c r="Q142" s="7">
        <v>1.2415514357874322</v>
      </c>
      <c r="R142" s="7">
        <v>25.201623583716884</v>
      </c>
      <c r="S142" s="7">
        <v>19.771801554936648</v>
      </c>
      <c r="T142" s="7">
        <v>9.394019753614069</v>
      </c>
      <c r="U142" s="7">
        <v>61.653276850145922</v>
      </c>
      <c r="V142" s="7">
        <v>7.8795159057181019</v>
      </c>
      <c r="W142" s="7">
        <v>10.909598984974577</v>
      </c>
      <c r="X142" s="7">
        <v>15.443304797654344</v>
      </c>
      <c r="Y142" s="7">
        <v>6.3564498221642305</v>
      </c>
      <c r="Z142" s="7">
        <v>0</v>
      </c>
      <c r="AA142" s="7">
        <v>27.51749910065908</v>
      </c>
      <c r="AB142" s="7">
        <v>49.998435827196211</v>
      </c>
      <c r="AC142" s="7">
        <v>51.781881002415972</v>
      </c>
      <c r="AD142" s="7">
        <v>14.911829800215362</v>
      </c>
      <c r="AE142" s="7">
        <v>3.3707934375822299</v>
      </c>
      <c r="AF142" s="7">
        <v>1.8080634981002424</v>
      </c>
      <c r="AG142" s="7">
        <v>3.947635904544454</v>
      </c>
      <c r="AH142" s="7">
        <f t="shared" si="4"/>
        <v>120.05169657787378</v>
      </c>
      <c r="AI142" s="7">
        <f t="shared" si="5"/>
        <v>27.51749910065908</v>
      </c>
      <c r="AJ142" s="7">
        <f t="shared" si="6"/>
        <v>4.3627400927215216</v>
      </c>
    </row>
    <row r="143" spans="1:36" x14ac:dyDescent="0.2">
      <c r="A143" s="6" t="s">
        <v>122</v>
      </c>
      <c r="B143" t="s">
        <v>33</v>
      </c>
      <c r="C143" t="s">
        <v>32</v>
      </c>
      <c r="D143" t="s">
        <v>23</v>
      </c>
      <c r="E143">
        <v>1</v>
      </c>
      <c r="F143" s="7">
        <v>0</v>
      </c>
      <c r="G143" s="7">
        <v>0</v>
      </c>
      <c r="H143" s="7">
        <v>0</v>
      </c>
      <c r="I143" s="7">
        <v>0</v>
      </c>
      <c r="J143" s="7">
        <v>0</v>
      </c>
      <c r="K143" s="7">
        <v>0</v>
      </c>
      <c r="L143" s="7">
        <v>0</v>
      </c>
      <c r="M143" s="7">
        <v>7.8937180180583244</v>
      </c>
      <c r="N143" s="7">
        <v>3.0637608446957323</v>
      </c>
      <c r="O143" s="7">
        <v>1.0804122816323205</v>
      </c>
      <c r="P143" s="7">
        <v>0</v>
      </c>
      <c r="Q143" s="7">
        <v>0</v>
      </c>
      <c r="R143" s="7">
        <v>10.87880053608508</v>
      </c>
      <c r="S143" s="7">
        <v>7.8595246948860584</v>
      </c>
      <c r="T143" s="7">
        <v>4.5121851936424173</v>
      </c>
      <c r="U143" s="7">
        <v>40.590125689498407</v>
      </c>
      <c r="V143" s="7">
        <v>7.2306839326607104</v>
      </c>
      <c r="W143" s="7">
        <v>7.0733594616198525</v>
      </c>
      <c r="X143" s="7">
        <v>6.6031534964525029</v>
      </c>
      <c r="Y143" s="7">
        <v>8.917827008752333</v>
      </c>
      <c r="Z143" s="7">
        <v>0</v>
      </c>
      <c r="AA143" s="7">
        <v>27.36599624508948</v>
      </c>
      <c r="AB143" s="7">
        <v>37.02615366640692</v>
      </c>
      <c r="AC143" s="7">
        <v>15.494139318897036</v>
      </c>
      <c r="AD143" s="7">
        <v>10.755656081788297</v>
      </c>
      <c r="AE143" s="7">
        <v>1.4563047986104583</v>
      </c>
      <c r="AF143" s="7">
        <v>2.4232499810348527</v>
      </c>
      <c r="AG143" s="7">
        <v>2.3181732650949516</v>
      </c>
      <c r="AH143" s="7">
        <f t="shared" si="4"/>
        <v>62.057545073453376</v>
      </c>
      <c r="AI143" s="7">
        <f t="shared" si="5"/>
        <v>27.36599624508948</v>
      </c>
      <c r="AJ143" s="7">
        <f t="shared" si="6"/>
        <v>2.2676881381429301</v>
      </c>
    </row>
    <row r="144" spans="1:36" x14ac:dyDescent="0.2">
      <c r="A144" s="6" t="s">
        <v>123</v>
      </c>
      <c r="B144" t="s">
        <v>33</v>
      </c>
      <c r="C144" t="s">
        <v>32</v>
      </c>
      <c r="D144" t="s">
        <v>23</v>
      </c>
      <c r="E144">
        <v>2</v>
      </c>
      <c r="F144" s="7">
        <v>0</v>
      </c>
      <c r="G144" s="7">
        <v>0</v>
      </c>
      <c r="H144" s="7">
        <v>0</v>
      </c>
      <c r="I144" s="7">
        <v>0</v>
      </c>
      <c r="J144" s="7">
        <v>0</v>
      </c>
      <c r="K144" s="7">
        <v>0</v>
      </c>
      <c r="L144" s="7">
        <v>0</v>
      </c>
      <c r="M144" s="7">
        <v>5.5776448166476245</v>
      </c>
      <c r="N144" s="7">
        <v>1.8899939111123831</v>
      </c>
      <c r="O144" s="7">
        <v>0.65675820206180946</v>
      </c>
      <c r="P144" s="7">
        <v>0</v>
      </c>
      <c r="Q144" s="7">
        <v>0</v>
      </c>
      <c r="R144" s="7">
        <v>8.5237882510470833</v>
      </c>
      <c r="S144" s="7">
        <v>7.1940247899234633</v>
      </c>
      <c r="T144" s="7">
        <v>5.0625173306028719</v>
      </c>
      <c r="U144" s="7">
        <v>37.767191449033298</v>
      </c>
      <c r="V144" s="7">
        <v>6.622032683200878</v>
      </c>
      <c r="W144" s="7">
        <v>6.6568789901600161</v>
      </c>
      <c r="X144" s="7">
        <v>5.7906650119770422</v>
      </c>
      <c r="Y144" s="7">
        <v>9.3912006165099307</v>
      </c>
      <c r="Z144" s="7">
        <v>0</v>
      </c>
      <c r="AA144" s="7">
        <v>20.911912662347575</v>
      </c>
      <c r="AB144" s="7">
        <v>36.703625093038134</v>
      </c>
      <c r="AC144" s="7">
        <v>17.470841751807193</v>
      </c>
      <c r="AD144" s="7">
        <v>11.702002809023817</v>
      </c>
      <c r="AE144" s="7">
        <v>1.2204417728642845</v>
      </c>
      <c r="AF144" s="7">
        <v>2.2055310278414457</v>
      </c>
      <c r="AG144" s="7">
        <v>2.3035762248004099</v>
      </c>
      <c r="AH144" s="7">
        <f t="shared" si="4"/>
        <v>53.523429045504507</v>
      </c>
      <c r="AI144" s="7">
        <f t="shared" si="5"/>
        <v>20.911912662347575</v>
      </c>
      <c r="AJ144" s="7">
        <f t="shared" si="6"/>
        <v>2.5594707624173845</v>
      </c>
    </row>
    <row r="145" spans="1:36" x14ac:dyDescent="0.2">
      <c r="A145" s="6" t="s">
        <v>124</v>
      </c>
      <c r="B145" t="s">
        <v>33</v>
      </c>
      <c r="C145" t="s">
        <v>32</v>
      </c>
      <c r="D145" t="s">
        <v>23</v>
      </c>
      <c r="E145">
        <v>3</v>
      </c>
      <c r="F145" s="7">
        <v>0</v>
      </c>
      <c r="G145" s="7">
        <v>0</v>
      </c>
      <c r="H145" s="7">
        <v>0</v>
      </c>
      <c r="I145" s="7">
        <v>0</v>
      </c>
      <c r="J145" s="7">
        <v>0</v>
      </c>
      <c r="K145" s="7">
        <v>0</v>
      </c>
      <c r="L145" s="7">
        <v>1.6960944062430454</v>
      </c>
      <c r="M145" s="7">
        <v>17.185985325574041</v>
      </c>
      <c r="N145" s="7">
        <v>6.8492895437554555</v>
      </c>
      <c r="O145" s="7">
        <v>2.10919001262672</v>
      </c>
      <c r="P145" s="7">
        <v>0</v>
      </c>
      <c r="Q145" s="7">
        <v>0</v>
      </c>
      <c r="R145" s="7">
        <v>12.480779285277768</v>
      </c>
      <c r="S145" s="7">
        <v>10.825727422766006</v>
      </c>
      <c r="T145" s="7">
        <v>6.5673329536668925</v>
      </c>
      <c r="U145" s="7">
        <v>48.378135509379518</v>
      </c>
      <c r="V145" s="7">
        <v>6.4400054176379387</v>
      </c>
      <c r="W145" s="7">
        <v>7.4980724663091802</v>
      </c>
      <c r="X145" s="7">
        <v>7.5027919040042415</v>
      </c>
      <c r="Y145" s="7">
        <v>6.0969258948228138</v>
      </c>
      <c r="Z145" s="7">
        <v>0</v>
      </c>
      <c r="AA145" s="7">
        <v>21.743339729938839</v>
      </c>
      <c r="AB145" s="7">
        <v>37.121217149593015</v>
      </c>
      <c r="AC145" s="7">
        <v>16.291056611882041</v>
      </c>
      <c r="AD145" s="7">
        <v>10.540715744251077</v>
      </c>
      <c r="AE145" s="7">
        <v>1.1561308183881418</v>
      </c>
      <c r="AF145" s="7">
        <v>2.1043432607553938</v>
      </c>
      <c r="AG145" s="7">
        <v>2.4355775085509617</v>
      </c>
      <c r="AH145" s="7">
        <f t="shared" si="4"/>
        <v>78.144898091162318</v>
      </c>
      <c r="AI145" s="7">
        <f t="shared" si="5"/>
        <v>21.743339729938839</v>
      </c>
      <c r="AJ145" s="7">
        <f t="shared" si="6"/>
        <v>3.5939694206020727</v>
      </c>
    </row>
    <row r="146" spans="1:36" x14ac:dyDescent="0.2">
      <c r="A146" s="6" t="s">
        <v>125</v>
      </c>
      <c r="B146" t="s">
        <v>33</v>
      </c>
      <c r="C146" t="s">
        <v>32</v>
      </c>
      <c r="D146" t="s">
        <v>23</v>
      </c>
      <c r="E146">
        <v>4</v>
      </c>
      <c r="F146" s="7">
        <v>0</v>
      </c>
      <c r="G146" s="7">
        <v>0</v>
      </c>
      <c r="H146" s="7">
        <v>0</v>
      </c>
      <c r="I146" s="7">
        <v>0</v>
      </c>
      <c r="J146" s="7">
        <v>0</v>
      </c>
      <c r="K146" s="7">
        <v>0</v>
      </c>
      <c r="L146" s="7">
        <v>3.7108773189901223</v>
      </c>
      <c r="M146" s="7">
        <v>30.155990610457142</v>
      </c>
      <c r="N146" s="7">
        <v>10.901820159459575</v>
      </c>
      <c r="O146" s="7">
        <v>3.1176093762043675</v>
      </c>
      <c r="P146" s="7">
        <v>0.7332034617595945</v>
      </c>
      <c r="Q146" s="7">
        <v>1.1873496540401705</v>
      </c>
      <c r="R146" s="7">
        <v>20.824158264754125</v>
      </c>
      <c r="S146" s="7">
        <v>17.480294872916037</v>
      </c>
      <c r="T146" s="7">
        <v>8.3530180597246471</v>
      </c>
      <c r="U146" s="7">
        <v>74.37530674577647</v>
      </c>
      <c r="V146" s="7">
        <v>9.236022417308563</v>
      </c>
      <c r="W146" s="7">
        <v>10.426947682741247</v>
      </c>
      <c r="X146" s="7">
        <v>10.521635447625574</v>
      </c>
      <c r="Y146" s="7">
        <v>9.5541995240680482</v>
      </c>
      <c r="Z146" s="7">
        <v>0</v>
      </c>
      <c r="AA146" s="7">
        <v>25.493265519086293</v>
      </c>
      <c r="AB146" s="7">
        <v>52.809235649249466</v>
      </c>
      <c r="AC146" s="7">
        <v>23.340975620216824</v>
      </c>
      <c r="AD146" s="7">
        <v>13.972073376419843</v>
      </c>
      <c r="AE146" s="7">
        <v>1.8266819878391309</v>
      </c>
      <c r="AF146" s="7">
        <v>3.2253025096431669</v>
      </c>
      <c r="AG146" s="7">
        <v>3.0144963116769579</v>
      </c>
      <c r="AH146" s="7">
        <f t="shared" si="4"/>
        <v>124.04536034337382</v>
      </c>
      <c r="AI146" s="7">
        <f t="shared" si="5"/>
        <v>25.493265519086293</v>
      </c>
      <c r="AJ146" s="7">
        <f t="shared" si="6"/>
        <v>4.8658089820036414</v>
      </c>
    </row>
    <row r="147" spans="1:36" x14ac:dyDescent="0.2">
      <c r="A147" s="6" t="s">
        <v>126</v>
      </c>
      <c r="B147" t="s">
        <v>33</v>
      </c>
      <c r="C147" t="s">
        <v>32</v>
      </c>
      <c r="D147" t="s">
        <v>24</v>
      </c>
      <c r="E147">
        <v>1</v>
      </c>
      <c r="F147" s="7">
        <v>0</v>
      </c>
      <c r="G147" s="7">
        <v>0.35930946361169153</v>
      </c>
      <c r="H147" s="7">
        <v>0</v>
      </c>
      <c r="I147" s="7">
        <v>0</v>
      </c>
      <c r="J147" s="7">
        <v>0</v>
      </c>
      <c r="K147" s="7">
        <v>0</v>
      </c>
      <c r="L147" s="7">
        <v>4.6858535366487759</v>
      </c>
      <c r="M147" s="7">
        <v>35.239973275617423</v>
      </c>
      <c r="N147" s="7">
        <v>8.7422940646868401</v>
      </c>
      <c r="O147" s="7">
        <v>0.98892189607266112</v>
      </c>
      <c r="P147" s="7">
        <v>0.8488685607693911</v>
      </c>
      <c r="Q147" s="7">
        <v>6.1032575002153679</v>
      </c>
      <c r="R147" s="7">
        <v>34.135097633910817</v>
      </c>
      <c r="S147" s="7">
        <v>22.611457592413945</v>
      </c>
      <c r="T147" s="7">
        <v>3.8862023417789504</v>
      </c>
      <c r="U147" s="7">
        <v>74.873260934224561</v>
      </c>
      <c r="V147" s="7">
        <v>6.0873439537984817</v>
      </c>
      <c r="W147" s="7">
        <v>6.4028679634142236</v>
      </c>
      <c r="X147" s="7">
        <v>13.430965920905741</v>
      </c>
      <c r="Y147" s="7">
        <v>8.9481472067368379</v>
      </c>
      <c r="Z147" s="7">
        <v>0</v>
      </c>
      <c r="AA147" s="7">
        <v>32.887305316155256</v>
      </c>
      <c r="AB147" s="7">
        <v>57.249282909159724</v>
      </c>
      <c r="AC147" s="7">
        <v>33.970857008911558</v>
      </c>
      <c r="AD147" s="7">
        <v>16.285107623246816</v>
      </c>
      <c r="AE147" s="7">
        <v>2.4112010691814949</v>
      </c>
      <c r="AF147" s="7">
        <v>2.4984957782627406</v>
      </c>
      <c r="AG147" s="7">
        <v>3.3692290152588469</v>
      </c>
      <c r="AH147" s="7">
        <f t="shared" si="4"/>
        <v>138.99827057673846</v>
      </c>
      <c r="AI147" s="7">
        <f t="shared" si="5"/>
        <v>32.887305316155256</v>
      </c>
      <c r="AJ147" s="7">
        <f t="shared" si="6"/>
        <v>4.2265022701163124</v>
      </c>
    </row>
    <row r="148" spans="1:36" x14ac:dyDescent="0.2">
      <c r="A148" s="6" t="s">
        <v>127</v>
      </c>
      <c r="B148" t="s">
        <v>33</v>
      </c>
      <c r="C148" t="s">
        <v>32</v>
      </c>
      <c r="D148" t="s">
        <v>24</v>
      </c>
      <c r="E148">
        <v>2</v>
      </c>
      <c r="F148" s="7">
        <v>0</v>
      </c>
      <c r="G148" s="7">
        <v>0</v>
      </c>
      <c r="H148" s="7">
        <v>0</v>
      </c>
      <c r="I148" s="7">
        <v>0</v>
      </c>
      <c r="J148" s="7">
        <v>0</v>
      </c>
      <c r="K148" s="7">
        <v>0</v>
      </c>
      <c r="L148" s="7">
        <v>5.4920213855264288</v>
      </c>
      <c r="M148" s="7">
        <v>39.035394086974371</v>
      </c>
      <c r="N148" s="7">
        <v>11.550045804575678</v>
      </c>
      <c r="O148" s="7">
        <v>2.8309529082914313</v>
      </c>
      <c r="P148" s="7">
        <v>0.71304265154524893</v>
      </c>
      <c r="Q148" s="7">
        <v>2.0374633213487767</v>
      </c>
      <c r="R148" s="7">
        <v>40.672135754441626</v>
      </c>
      <c r="S148" s="7">
        <v>22.395696066221301</v>
      </c>
      <c r="T148" s="7">
        <v>7.216736533989331</v>
      </c>
      <c r="U148" s="7">
        <v>85.474281109537728</v>
      </c>
      <c r="V148" s="7">
        <v>8.9479085031746255</v>
      </c>
      <c r="W148" s="7">
        <v>9.9488249773706183</v>
      </c>
      <c r="X148" s="7">
        <v>16.076789759663512</v>
      </c>
      <c r="Y148" s="7">
        <v>19.249631838701227</v>
      </c>
      <c r="Z148" s="7">
        <v>0</v>
      </c>
      <c r="AA148" s="7">
        <v>30.497126214355205</v>
      </c>
      <c r="AB148" s="7">
        <v>50.78353040432529</v>
      </c>
      <c r="AC148" s="7">
        <v>42.390378779462139</v>
      </c>
      <c r="AD148" s="7">
        <v>16.013276442334448</v>
      </c>
      <c r="AE148" s="7">
        <v>2.7539690404311963</v>
      </c>
      <c r="AF148" s="7">
        <v>2.9641645847819347</v>
      </c>
      <c r="AG148" s="7">
        <v>3.8738555366415945</v>
      </c>
      <c r="AH148" s="7">
        <f t="shared" si="4"/>
        <v>173.46134873984559</v>
      </c>
      <c r="AI148" s="7">
        <f t="shared" si="5"/>
        <v>30.497126214355205</v>
      </c>
      <c r="AJ148" s="7">
        <f t="shared" si="6"/>
        <v>5.6877932537196294</v>
      </c>
    </row>
    <row r="149" spans="1:36" x14ac:dyDescent="0.2">
      <c r="A149" s="6" t="s">
        <v>128</v>
      </c>
      <c r="B149" t="s">
        <v>33</v>
      </c>
      <c r="C149" t="s">
        <v>32</v>
      </c>
      <c r="D149" t="s">
        <v>24</v>
      </c>
      <c r="E149">
        <v>3</v>
      </c>
      <c r="F149" s="7">
        <v>0</v>
      </c>
      <c r="G149" s="7">
        <v>0</v>
      </c>
      <c r="H149" s="7">
        <v>0</v>
      </c>
      <c r="I149" s="7">
        <v>0</v>
      </c>
      <c r="J149" s="7">
        <v>0</v>
      </c>
      <c r="K149" s="7">
        <v>0</v>
      </c>
      <c r="L149" s="7">
        <v>7.6548530927550305</v>
      </c>
      <c r="M149" s="7">
        <v>51.3531406835788</v>
      </c>
      <c r="N149" s="7">
        <v>19.172083078957495</v>
      </c>
      <c r="O149" s="7">
        <v>6.0218214106736534</v>
      </c>
      <c r="P149" s="7">
        <v>1.042318482528527</v>
      </c>
      <c r="Q149" s="7">
        <v>2.3074616454452275</v>
      </c>
      <c r="R149" s="7">
        <v>45.901799560651071</v>
      </c>
      <c r="S149" s="7">
        <v>29.746941308029999</v>
      </c>
      <c r="T149" s="7">
        <v>12.626282099833968</v>
      </c>
      <c r="U149" s="7">
        <v>116.58221600392511</v>
      </c>
      <c r="V149" s="7">
        <v>12.637040285833757</v>
      </c>
      <c r="W149" s="7">
        <v>16.727275069364843</v>
      </c>
      <c r="X149" s="7">
        <v>23.258190969437422</v>
      </c>
      <c r="Y149" s="7">
        <v>12.297770760168811</v>
      </c>
      <c r="Z149" s="7">
        <v>0</v>
      </c>
      <c r="AA149" s="7">
        <v>38.518311641039404</v>
      </c>
      <c r="AB149" s="7">
        <v>73.433272903080208</v>
      </c>
      <c r="AC149" s="7">
        <v>58.500685655662302</v>
      </c>
      <c r="AD149" s="7">
        <v>20.472829869959398</v>
      </c>
      <c r="AE149" s="7">
        <v>4.5609426689591066</v>
      </c>
      <c r="AF149" s="7">
        <v>3.2700166596181952</v>
      </c>
      <c r="AG149" s="7">
        <v>4.7944701929307962</v>
      </c>
      <c r="AH149" s="7">
        <f t="shared" si="4"/>
        <v>221.67700579565496</v>
      </c>
      <c r="AI149" s="7">
        <f t="shared" si="5"/>
        <v>38.518311641039404</v>
      </c>
      <c r="AJ149" s="7">
        <f t="shared" si="6"/>
        <v>5.7551070218630453</v>
      </c>
    </row>
    <row r="150" spans="1:36" x14ac:dyDescent="0.2">
      <c r="A150" s="6" t="s">
        <v>129</v>
      </c>
      <c r="B150" t="s">
        <v>33</v>
      </c>
      <c r="C150" t="s">
        <v>32</v>
      </c>
      <c r="D150" t="s">
        <v>24</v>
      </c>
      <c r="E150">
        <v>4</v>
      </c>
      <c r="F150" s="7">
        <v>0</v>
      </c>
      <c r="G150" s="7">
        <v>0</v>
      </c>
      <c r="H150" s="7">
        <v>0</v>
      </c>
      <c r="I150" s="7">
        <v>0</v>
      </c>
      <c r="J150" s="7">
        <v>0</v>
      </c>
      <c r="K150" s="7">
        <v>0</v>
      </c>
      <c r="L150" s="7">
        <v>2.7071134000811328</v>
      </c>
      <c r="M150" s="7">
        <v>15.305851516110542</v>
      </c>
      <c r="N150" s="7">
        <v>5.4391240128886995</v>
      </c>
      <c r="O150" s="7">
        <v>3.697124570794069</v>
      </c>
      <c r="P150" s="7">
        <v>0</v>
      </c>
      <c r="Q150" s="7">
        <v>1.3786884781547566</v>
      </c>
      <c r="R150" s="7">
        <v>23.091589381641139</v>
      </c>
      <c r="S150" s="7">
        <v>7.6532032460648507</v>
      </c>
      <c r="T150" s="7">
        <v>2.7812077742015102</v>
      </c>
      <c r="U150" s="7">
        <v>40.618605532338904</v>
      </c>
      <c r="V150" s="7">
        <v>6.1822440001884402</v>
      </c>
      <c r="W150" s="7">
        <v>5.5028433421718903</v>
      </c>
      <c r="X150" s="7">
        <v>7.7572161000653779</v>
      </c>
      <c r="Y150" s="7">
        <v>13.277336767434578</v>
      </c>
      <c r="Z150" s="7">
        <v>0</v>
      </c>
      <c r="AA150" s="7">
        <v>10.307756535510761</v>
      </c>
      <c r="AB150" s="7">
        <v>21.270034970117077</v>
      </c>
      <c r="AC150" s="7">
        <v>14.42842799390367</v>
      </c>
      <c r="AD150" s="7">
        <v>8.0891924678027003</v>
      </c>
      <c r="AE150" s="7">
        <v>2.0358359914290709</v>
      </c>
      <c r="AF150" s="7">
        <v>1.9493949376684006</v>
      </c>
      <c r="AG150" s="7">
        <v>2.0387549048466727</v>
      </c>
      <c r="AH150" s="7">
        <f t="shared" si="4"/>
        <v>89.942368928788653</v>
      </c>
      <c r="AI150" s="7">
        <f t="shared" si="5"/>
        <v>10.307756535510761</v>
      </c>
      <c r="AJ150" s="7">
        <f t="shared" si="6"/>
        <v>8.7256978391886229</v>
      </c>
    </row>
    <row r="151" spans="1:36" x14ac:dyDescent="0.2">
      <c r="A151" s="6" t="s">
        <v>130</v>
      </c>
      <c r="B151" t="s">
        <v>22</v>
      </c>
      <c r="C151">
        <v>0</v>
      </c>
      <c r="D151" t="s">
        <v>23</v>
      </c>
      <c r="E151">
        <v>11</v>
      </c>
      <c r="F151" s="7">
        <v>0</v>
      </c>
      <c r="G151" s="7">
        <v>0.63875989683543388</v>
      </c>
      <c r="H151" s="7">
        <v>0</v>
      </c>
      <c r="I151" s="7">
        <v>0</v>
      </c>
      <c r="J151" s="7">
        <v>0</v>
      </c>
      <c r="K151" s="7">
        <v>0.55689736238915288</v>
      </c>
      <c r="L151" s="7">
        <v>6.5844943183559952</v>
      </c>
      <c r="M151" s="7">
        <v>53.922088927053174</v>
      </c>
      <c r="N151" s="7">
        <v>24.295874044791532</v>
      </c>
      <c r="O151" s="7">
        <v>6.0092058445307108</v>
      </c>
      <c r="P151" s="7">
        <v>1.5064008859537503</v>
      </c>
      <c r="Q151" s="7">
        <v>2.4706597818024911</v>
      </c>
      <c r="R151" s="7">
        <v>43.166623435292202</v>
      </c>
      <c r="S151" s="7">
        <v>34.788688865667915</v>
      </c>
      <c r="T151" s="7">
        <v>16.000024141557596</v>
      </c>
      <c r="U151" s="7">
        <v>137.85041597652324</v>
      </c>
      <c r="V151" s="7">
        <v>0.55912928052845834</v>
      </c>
      <c r="W151" s="7">
        <v>19.786473159222602</v>
      </c>
      <c r="X151" s="7">
        <v>25.522252213202233</v>
      </c>
      <c r="Y151" s="7">
        <v>11.887122103390867</v>
      </c>
      <c r="Z151" s="7">
        <v>0</v>
      </c>
      <c r="AA151" s="7">
        <v>32.456202624207783</v>
      </c>
      <c r="AB151" s="7">
        <v>86.540057664409488</v>
      </c>
      <c r="AC151" s="7">
        <v>45.471513314207201</v>
      </c>
      <c r="AD151" s="7">
        <v>23.423403609426661</v>
      </c>
      <c r="AE151" s="7">
        <v>4.7848869219218448</v>
      </c>
      <c r="AF151" s="7">
        <v>4.162993353920446</v>
      </c>
      <c r="AG151" s="7">
        <v>6.0924751151811352</v>
      </c>
      <c r="AH151" s="7">
        <f t="shared" si="4"/>
        <v>224.72234479560154</v>
      </c>
      <c r="AI151" s="7">
        <f t="shared" si="5"/>
        <v>32.456202624207783</v>
      </c>
      <c r="AJ151" s="7">
        <f t="shared" si="6"/>
        <v>6.9238643656972405</v>
      </c>
    </row>
    <row r="152" spans="1:36" x14ac:dyDescent="0.2">
      <c r="A152" s="6" t="s">
        <v>131</v>
      </c>
      <c r="B152" t="s">
        <v>22</v>
      </c>
      <c r="C152">
        <v>0</v>
      </c>
      <c r="D152" t="s">
        <v>23</v>
      </c>
      <c r="E152">
        <v>12</v>
      </c>
      <c r="F152" s="7">
        <v>0</v>
      </c>
      <c r="G152" s="7">
        <v>0</v>
      </c>
      <c r="H152" s="7">
        <v>0</v>
      </c>
      <c r="I152" s="7">
        <v>0</v>
      </c>
      <c r="J152" s="7">
        <v>0.65231028078700026</v>
      </c>
      <c r="K152" s="7">
        <v>0.89085489045054467</v>
      </c>
      <c r="L152" s="7">
        <v>6.0275665943333072</v>
      </c>
      <c r="M152" s="7">
        <v>56.339101368225485</v>
      </c>
      <c r="N152" s="7">
        <v>22.856263858692316</v>
      </c>
      <c r="O152" s="7">
        <v>6.2697656499578747</v>
      </c>
      <c r="P152" s="7">
        <v>1.2747182010971181</v>
      </c>
      <c r="Q152" s="7">
        <v>4.0175971303551083</v>
      </c>
      <c r="R152" s="7">
        <v>44.726380385465681</v>
      </c>
      <c r="S152" s="7">
        <v>33.62297452499579</v>
      </c>
      <c r="T152" s="7">
        <v>12.68364117879671</v>
      </c>
      <c r="U152" s="7">
        <v>136.13505094572363</v>
      </c>
      <c r="V152" s="7">
        <v>15.572743224949198</v>
      </c>
      <c r="W152" s="7">
        <v>18.642041327389052</v>
      </c>
      <c r="X152" s="7">
        <v>24.985456965471634</v>
      </c>
      <c r="Y152" s="7">
        <v>12.721874313011918</v>
      </c>
      <c r="Z152" s="7">
        <v>0</v>
      </c>
      <c r="AA152" s="7">
        <v>19.412132574915013</v>
      </c>
      <c r="AB152" s="7">
        <v>73.692750129879229</v>
      </c>
      <c r="AC152" s="7">
        <v>39.900852176631098</v>
      </c>
      <c r="AD152" s="7">
        <v>22.346567950166147</v>
      </c>
      <c r="AE152" s="7">
        <v>4.4899489643959445</v>
      </c>
      <c r="AF152" s="7">
        <v>4.0080791463418057</v>
      </c>
      <c r="AG152" s="7">
        <v>5.3217471772846512</v>
      </c>
      <c r="AH152" s="7">
        <f t="shared" ref="AH152:AH166" si="7">SUM(M152+N152+O152+R152+S152+V152+W152+X152+Y152+AE152)</f>
        <v>240.22655058255486</v>
      </c>
      <c r="AI152" s="7">
        <f t="shared" ref="AI152:AI166" si="8">AA152</f>
        <v>19.412132574915013</v>
      </c>
      <c r="AJ152" s="7">
        <f t="shared" ref="AJ152:AJ166" si="9">SUM(AH152/AI152)</f>
        <v>12.375072633337741</v>
      </c>
    </row>
    <row r="153" spans="1:36" x14ac:dyDescent="0.2">
      <c r="A153" s="6" t="s">
        <v>132</v>
      </c>
      <c r="B153" t="s">
        <v>22</v>
      </c>
      <c r="C153">
        <v>0</v>
      </c>
      <c r="D153" t="s">
        <v>23</v>
      </c>
      <c r="E153">
        <v>13</v>
      </c>
      <c r="F153" s="7">
        <v>0</v>
      </c>
      <c r="G153" s="7">
        <v>0</v>
      </c>
      <c r="H153" s="7">
        <v>1.2014621937594512</v>
      </c>
      <c r="I153" s="7">
        <v>0</v>
      </c>
      <c r="J153" s="7">
        <v>0</v>
      </c>
      <c r="K153" s="7">
        <v>0.64901864601957526</v>
      </c>
      <c r="L153" s="7">
        <v>6.4797562416103398</v>
      </c>
      <c r="M153" s="7">
        <v>56.893392626553315</v>
      </c>
      <c r="N153" s="7">
        <v>22.027775398309668</v>
      </c>
      <c r="O153" s="7">
        <v>6.158858386201552</v>
      </c>
      <c r="P153" s="7">
        <v>1.61022362595113</v>
      </c>
      <c r="Q153" s="7">
        <v>3.1689126645004704</v>
      </c>
      <c r="R153" s="7">
        <v>42.571600073539422</v>
      </c>
      <c r="S153" s="7">
        <v>26.871767270876276</v>
      </c>
      <c r="T153" s="7">
        <v>10.862180542509808</v>
      </c>
      <c r="U153" s="7">
        <v>119.29456778980271</v>
      </c>
      <c r="V153" s="7">
        <v>16.589282322927033</v>
      </c>
      <c r="W153" s="7">
        <v>18.074063764990726</v>
      </c>
      <c r="X153" s="7">
        <v>22.31469102173191</v>
      </c>
      <c r="Y153" s="7">
        <v>22.786505798655107</v>
      </c>
      <c r="Z153" s="7">
        <v>0.48177065351732312</v>
      </c>
      <c r="AA153" s="7">
        <v>14.015499689327003</v>
      </c>
      <c r="AB153" s="7">
        <v>66.18040973530411</v>
      </c>
      <c r="AC153" s="7">
        <v>32.093912555046977</v>
      </c>
      <c r="AD153" s="7">
        <v>21.25496487973394</v>
      </c>
      <c r="AE153" s="7">
        <v>4.0064573353105226</v>
      </c>
      <c r="AF153" s="7">
        <v>4.6873615706473402</v>
      </c>
      <c r="AG153" s="7">
        <v>5.646245363003243</v>
      </c>
      <c r="AH153" s="7">
        <f t="shared" si="7"/>
        <v>238.29439399909555</v>
      </c>
      <c r="AI153" s="7">
        <f t="shared" si="8"/>
        <v>14.015499689327003</v>
      </c>
      <c r="AJ153" s="7">
        <f t="shared" si="9"/>
        <v>17.002204650652594</v>
      </c>
    </row>
    <row r="154" spans="1:36" x14ac:dyDescent="0.2">
      <c r="A154" s="6" t="s">
        <v>133</v>
      </c>
      <c r="B154" t="s">
        <v>22</v>
      </c>
      <c r="C154">
        <v>0</v>
      </c>
      <c r="D154" t="s">
        <v>23</v>
      </c>
      <c r="E154">
        <v>14</v>
      </c>
      <c r="F154" s="7">
        <v>0</v>
      </c>
      <c r="G154" s="7">
        <v>0</v>
      </c>
      <c r="H154" s="7">
        <v>0</v>
      </c>
      <c r="I154" s="7">
        <v>0</v>
      </c>
      <c r="J154" s="7">
        <v>0</v>
      </c>
      <c r="K154" s="7">
        <v>0</v>
      </c>
      <c r="L154" s="7">
        <v>6.2102873626709778</v>
      </c>
      <c r="M154" s="7">
        <v>56.355765931576151</v>
      </c>
      <c r="N154" s="7">
        <v>24.290986749549788</v>
      </c>
      <c r="O154" s="7">
        <v>8.1113353538483128</v>
      </c>
      <c r="P154" s="7">
        <v>1.9339789253623965</v>
      </c>
      <c r="Q154" s="7">
        <v>3.6394017153473892</v>
      </c>
      <c r="R154" s="7">
        <v>47.647292058940522</v>
      </c>
      <c r="S154" s="7">
        <v>28.384514898863063</v>
      </c>
      <c r="T154" s="7">
        <v>10.09183874880412</v>
      </c>
      <c r="U154" s="7">
        <v>118.97046666318226</v>
      </c>
      <c r="V154" s="7">
        <v>18.634368968507381</v>
      </c>
      <c r="W154" s="7">
        <v>21.276885322236978</v>
      </c>
      <c r="X154" s="7">
        <v>24.039614070415343</v>
      </c>
      <c r="Y154" s="7">
        <v>29.563659272323839</v>
      </c>
      <c r="Z154" s="7">
        <v>1.4735975956810099</v>
      </c>
      <c r="AA154" s="7">
        <v>12.127557588567894</v>
      </c>
      <c r="AB154" s="7">
        <v>68.62168608789392</v>
      </c>
      <c r="AC154" s="7">
        <v>34.036317140970205</v>
      </c>
      <c r="AD154" s="7">
        <v>24.02827517084431</v>
      </c>
      <c r="AE154" s="7">
        <v>4.9142679757805796</v>
      </c>
      <c r="AF154" s="7">
        <v>5.6629766937010606</v>
      </c>
      <c r="AG154" s="7">
        <v>5.2642435542557111</v>
      </c>
      <c r="AH154" s="7">
        <f t="shared" si="7"/>
        <v>263.21869060204205</v>
      </c>
      <c r="AI154" s="7">
        <f t="shared" si="8"/>
        <v>12.127557588567894</v>
      </c>
      <c r="AJ154" s="7">
        <f t="shared" si="9"/>
        <v>21.70417981359796</v>
      </c>
    </row>
    <row r="155" spans="1:36" x14ac:dyDescent="0.2">
      <c r="A155" s="6" t="s">
        <v>134</v>
      </c>
      <c r="B155" t="s">
        <v>22</v>
      </c>
      <c r="C155">
        <v>0</v>
      </c>
      <c r="D155" t="s">
        <v>23</v>
      </c>
      <c r="E155">
        <v>21</v>
      </c>
      <c r="F155" s="7">
        <v>0</v>
      </c>
      <c r="G155" s="7">
        <v>0.48434746190745137</v>
      </c>
      <c r="H155" s="7">
        <v>0</v>
      </c>
      <c r="I155" s="7">
        <v>0</v>
      </c>
      <c r="J155" s="7">
        <v>0</v>
      </c>
      <c r="K155" s="7">
        <v>0</v>
      </c>
      <c r="L155" s="7">
        <v>3.4295030253087382</v>
      </c>
      <c r="M155" s="7">
        <v>30.315354538610222</v>
      </c>
      <c r="N155" s="7">
        <v>12.818356105651434</v>
      </c>
      <c r="O155" s="7">
        <v>2.3194452695563266</v>
      </c>
      <c r="P155" s="7">
        <v>0.92388475445360496</v>
      </c>
      <c r="Q155" s="7">
        <v>1.6237662487208224</v>
      </c>
      <c r="R155" s="7">
        <v>26.613330600007547</v>
      </c>
      <c r="S155" s="7">
        <v>14.099336458480005</v>
      </c>
      <c r="T155" s="7">
        <v>6.8434432604930482</v>
      </c>
      <c r="U155" s="7">
        <v>78.356601338055512</v>
      </c>
      <c r="V155" s="7">
        <v>9.8362670389511884</v>
      </c>
      <c r="W155" s="7">
        <v>9.4662572055834122</v>
      </c>
      <c r="X155" s="7">
        <v>15.053802203349846</v>
      </c>
      <c r="Y155" s="7">
        <v>8.0534708644759103</v>
      </c>
      <c r="Z155" s="7">
        <v>0</v>
      </c>
      <c r="AA155" s="7">
        <v>10.338436184095473</v>
      </c>
      <c r="AB155" s="7">
        <v>37.589879019184409</v>
      </c>
      <c r="AC155" s="7">
        <v>19.981141928261078</v>
      </c>
      <c r="AD155" s="7">
        <v>16.098094132323595</v>
      </c>
      <c r="AE155" s="7">
        <v>3.5521724035427553</v>
      </c>
      <c r="AF155" s="7">
        <v>2.797399806222217</v>
      </c>
      <c r="AG155" s="7">
        <v>3.2571093749178552</v>
      </c>
      <c r="AH155" s="7">
        <f t="shared" si="7"/>
        <v>132.12779268820864</v>
      </c>
      <c r="AI155" s="7">
        <f t="shared" si="8"/>
        <v>10.338436184095473</v>
      </c>
      <c r="AJ155" s="7">
        <f t="shared" si="9"/>
        <v>12.780249385441143</v>
      </c>
    </row>
    <row r="156" spans="1:36" x14ac:dyDescent="0.2">
      <c r="A156" s="6" t="s">
        <v>135</v>
      </c>
      <c r="B156" t="s">
        <v>22</v>
      </c>
      <c r="C156">
        <v>0</v>
      </c>
      <c r="D156" t="s">
        <v>23</v>
      </c>
      <c r="E156">
        <v>22</v>
      </c>
      <c r="F156" s="7">
        <v>0</v>
      </c>
      <c r="G156" s="7">
        <v>0</v>
      </c>
      <c r="H156" s="7">
        <v>0</v>
      </c>
      <c r="I156" s="7">
        <v>0</v>
      </c>
      <c r="J156" s="7">
        <v>0</v>
      </c>
      <c r="K156" s="7">
        <v>0</v>
      </c>
      <c r="L156" s="7">
        <v>2.2056091704972367</v>
      </c>
      <c r="M156" s="7">
        <v>22.478353367286225</v>
      </c>
      <c r="N156" s="7">
        <v>11.356210468092657</v>
      </c>
      <c r="O156" s="7">
        <v>1.8655517645422659</v>
      </c>
      <c r="P156" s="7">
        <v>0.86718957033753008</v>
      </c>
      <c r="Q156" s="7">
        <v>1.8348052569292463</v>
      </c>
      <c r="R156" s="7">
        <v>19.411766469787558</v>
      </c>
      <c r="S156" s="7">
        <v>12.509929909036041</v>
      </c>
      <c r="T156" s="7">
        <v>6.3021796454696686</v>
      </c>
      <c r="U156" s="7">
        <v>71.375646833015509</v>
      </c>
      <c r="V156" s="7">
        <v>8.3677582067069238</v>
      </c>
      <c r="W156" s="7">
        <v>8.9169175500685576</v>
      </c>
      <c r="X156" s="7">
        <v>14.540509327268371</v>
      </c>
      <c r="Y156" s="7">
        <v>5.1047533644626402</v>
      </c>
      <c r="Z156" s="7">
        <v>0</v>
      </c>
      <c r="AA156" s="7">
        <v>15.588065281104411</v>
      </c>
      <c r="AB156" s="7">
        <v>32.828822910511064</v>
      </c>
      <c r="AC156" s="7">
        <v>19.490770472149123</v>
      </c>
      <c r="AD156" s="7">
        <v>16.58510187396762</v>
      </c>
      <c r="AE156" s="7">
        <v>3.0133479857580516</v>
      </c>
      <c r="AF156" s="7">
        <v>2.1730900218326195</v>
      </c>
      <c r="AG156" s="7">
        <v>3.0215620826566507</v>
      </c>
      <c r="AH156" s="7">
        <f t="shared" si="7"/>
        <v>107.56509841300928</v>
      </c>
      <c r="AI156" s="7">
        <f t="shared" si="8"/>
        <v>15.588065281104411</v>
      </c>
      <c r="AJ156" s="7">
        <f t="shared" si="9"/>
        <v>6.900477799730405</v>
      </c>
    </row>
    <row r="157" spans="1:36" x14ac:dyDescent="0.2">
      <c r="A157" s="6" t="s">
        <v>136</v>
      </c>
      <c r="B157" t="s">
        <v>22</v>
      </c>
      <c r="C157">
        <v>0</v>
      </c>
      <c r="D157" t="s">
        <v>23</v>
      </c>
      <c r="E157">
        <v>23</v>
      </c>
      <c r="F157" s="7">
        <v>0</v>
      </c>
      <c r="G157" s="7">
        <v>0.65750313936161642</v>
      </c>
      <c r="H157" s="7">
        <v>0</v>
      </c>
      <c r="I157" s="7">
        <v>0</v>
      </c>
      <c r="J157" s="7">
        <v>0.81965707533569021</v>
      </c>
      <c r="K157" s="7">
        <v>0.83058415420760201</v>
      </c>
      <c r="L157" s="7">
        <v>6.6140136117568797</v>
      </c>
      <c r="M157" s="7">
        <v>61.612106335775572</v>
      </c>
      <c r="N157" s="7">
        <v>25.537308017290417</v>
      </c>
      <c r="O157" s="7">
        <v>3.676800591657098</v>
      </c>
      <c r="P157" s="7">
        <v>1.9433580318961932</v>
      </c>
      <c r="Q157" s="7">
        <v>3.406791849321813</v>
      </c>
      <c r="R157" s="7">
        <v>42.672508092930542</v>
      </c>
      <c r="S157" s="7">
        <v>27.14068630787612</v>
      </c>
      <c r="T157" s="7">
        <v>11.070274566434991</v>
      </c>
      <c r="U157" s="7">
        <v>134.78096818382789</v>
      </c>
      <c r="V157" s="7">
        <v>18.232798176470407</v>
      </c>
      <c r="W157" s="7">
        <v>17.135183168680452</v>
      </c>
      <c r="X157" s="7">
        <v>25.17926281367771</v>
      </c>
      <c r="Y157" s="7">
        <v>15.69368609469122</v>
      </c>
      <c r="Z157" s="7">
        <v>0.58968816539907298</v>
      </c>
      <c r="AA157" s="7">
        <v>13.725811054039765</v>
      </c>
      <c r="AB157" s="7">
        <v>53.61903427350984</v>
      </c>
      <c r="AC157" s="7">
        <v>30.277534270159403</v>
      </c>
      <c r="AD157" s="7">
        <v>25.362177183295476</v>
      </c>
      <c r="AE157" s="7">
        <v>4.3999185987293323</v>
      </c>
      <c r="AF157" s="7">
        <v>3.6770202748852436</v>
      </c>
      <c r="AG157" s="7">
        <v>5.642657021838688</v>
      </c>
      <c r="AH157" s="7">
        <f t="shared" si="7"/>
        <v>241.28025819777883</v>
      </c>
      <c r="AI157" s="7">
        <f t="shared" si="8"/>
        <v>13.725811054039765</v>
      </c>
      <c r="AJ157" s="7">
        <f t="shared" si="9"/>
        <v>17.578579309290834</v>
      </c>
    </row>
    <row r="158" spans="1:36" x14ac:dyDescent="0.2">
      <c r="A158" s="6" t="s">
        <v>137</v>
      </c>
      <c r="B158" t="s">
        <v>22</v>
      </c>
      <c r="C158">
        <v>0</v>
      </c>
      <c r="D158" t="s">
        <v>23</v>
      </c>
      <c r="E158">
        <v>24</v>
      </c>
      <c r="F158" s="7">
        <v>0</v>
      </c>
      <c r="G158" s="7">
        <v>0</v>
      </c>
      <c r="H158" s="7">
        <v>0</v>
      </c>
      <c r="I158" s="7">
        <v>0</v>
      </c>
      <c r="J158" s="7">
        <v>0</v>
      </c>
      <c r="K158" s="7">
        <v>0.61776385762581321</v>
      </c>
      <c r="L158" s="7">
        <v>4.2777193288736743</v>
      </c>
      <c r="M158" s="7">
        <v>40.958328703597871</v>
      </c>
      <c r="N158" s="7">
        <v>17.425910742492746</v>
      </c>
      <c r="O158" s="7">
        <v>2.5277856774993648</v>
      </c>
      <c r="P158" s="7">
        <v>1.0162188630467734</v>
      </c>
      <c r="Q158" s="7">
        <v>2.4111178685026058</v>
      </c>
      <c r="R158" s="7">
        <v>30.422338595345796</v>
      </c>
      <c r="S158" s="7">
        <v>20.504584904093704</v>
      </c>
      <c r="T158" s="7">
        <v>7.9877992296000828</v>
      </c>
      <c r="U158" s="7">
        <v>89.86985997487524</v>
      </c>
      <c r="V158" s="7">
        <v>12.517921689101776</v>
      </c>
      <c r="W158" s="7">
        <v>13.583133647124555</v>
      </c>
      <c r="X158" s="7">
        <v>18.418032513087542</v>
      </c>
      <c r="Y158" s="7">
        <v>10.73840531219259</v>
      </c>
      <c r="Z158" s="7">
        <v>0</v>
      </c>
      <c r="AA158" s="7">
        <v>11.690189317750663</v>
      </c>
      <c r="AB158" s="7">
        <v>40.546019262431372</v>
      </c>
      <c r="AC158" s="7">
        <v>22.217607877758169</v>
      </c>
      <c r="AD158" s="7">
        <v>17.67168851720929</v>
      </c>
      <c r="AE158" s="7">
        <v>3.31404808034099</v>
      </c>
      <c r="AF158" s="7">
        <v>2.8678193230961182</v>
      </c>
      <c r="AG158" s="7">
        <v>3.9335480084408627</v>
      </c>
      <c r="AH158" s="7">
        <f t="shared" si="7"/>
        <v>170.41048986487695</v>
      </c>
      <c r="AI158" s="7">
        <f t="shared" si="8"/>
        <v>11.690189317750663</v>
      </c>
      <c r="AJ158" s="7">
        <f t="shared" si="9"/>
        <v>14.577222424116057</v>
      </c>
    </row>
    <row r="159" spans="1:36" x14ac:dyDescent="0.2">
      <c r="A159" s="6" t="s">
        <v>138</v>
      </c>
      <c r="B159" t="s">
        <v>25</v>
      </c>
      <c r="C159">
        <v>0</v>
      </c>
      <c r="D159" t="s">
        <v>23</v>
      </c>
      <c r="E159">
        <v>11</v>
      </c>
      <c r="F159" s="7">
        <v>0</v>
      </c>
      <c r="G159" s="7">
        <v>0</v>
      </c>
      <c r="H159" s="7">
        <v>0</v>
      </c>
      <c r="I159" s="7">
        <v>0</v>
      </c>
      <c r="J159" s="7">
        <v>0</v>
      </c>
      <c r="K159" s="7">
        <v>0</v>
      </c>
      <c r="L159" s="7">
        <v>1.6251008193826335</v>
      </c>
      <c r="M159" s="7">
        <v>18.312064342003019</v>
      </c>
      <c r="N159" s="7">
        <v>9.3972757572033423</v>
      </c>
      <c r="O159" s="7">
        <v>1.8690178357016798</v>
      </c>
      <c r="P159" s="7">
        <v>0</v>
      </c>
      <c r="Q159" s="7">
        <v>0.95274913402314665</v>
      </c>
      <c r="R159" s="7">
        <v>15.202460616470123</v>
      </c>
      <c r="S159" s="7">
        <v>16.776468613958198</v>
      </c>
      <c r="T159" s="7">
        <v>13.870362610550728</v>
      </c>
      <c r="U159" s="7">
        <v>60.417586099676015</v>
      </c>
      <c r="V159" s="7">
        <v>7.244802247634671</v>
      </c>
      <c r="W159" s="7">
        <v>8.3713264334614017</v>
      </c>
      <c r="X159" s="7">
        <v>10.892625215979997</v>
      </c>
      <c r="Y159" s="7">
        <v>4.2464823447727218</v>
      </c>
      <c r="Z159" s="7">
        <v>0</v>
      </c>
      <c r="AA159" s="7">
        <v>27.054201649151601</v>
      </c>
      <c r="AB159" s="7">
        <v>39.25062575419151</v>
      </c>
      <c r="AC159" s="7">
        <v>30.722756028044149</v>
      </c>
      <c r="AD159" s="7">
        <v>13.31619046367152</v>
      </c>
      <c r="AE159" s="7">
        <v>2.4554190150140114</v>
      </c>
      <c r="AF159" s="7">
        <v>2.0379582202812321</v>
      </c>
      <c r="AG159" s="7">
        <v>2.9628569857877385</v>
      </c>
      <c r="AH159" s="7">
        <f t="shared" si="7"/>
        <v>94.76794242219917</v>
      </c>
      <c r="AI159" s="7">
        <f t="shared" si="8"/>
        <v>27.054201649151601</v>
      </c>
      <c r="AJ159" s="7">
        <f t="shared" si="9"/>
        <v>3.5028918484153837</v>
      </c>
    </row>
    <row r="160" spans="1:36" x14ac:dyDescent="0.2">
      <c r="A160" s="6" t="s">
        <v>139</v>
      </c>
      <c r="B160" t="s">
        <v>25</v>
      </c>
      <c r="C160">
        <v>0</v>
      </c>
      <c r="D160" t="s">
        <v>23</v>
      </c>
      <c r="E160">
        <v>12</v>
      </c>
      <c r="F160" s="7">
        <v>0</v>
      </c>
      <c r="G160" s="7">
        <v>0</v>
      </c>
      <c r="H160" s="7">
        <v>0</v>
      </c>
      <c r="I160" s="7">
        <v>0</v>
      </c>
      <c r="J160" s="7">
        <v>0</v>
      </c>
      <c r="K160" s="7">
        <v>0</v>
      </c>
      <c r="L160" s="7">
        <v>1.9958657585139195</v>
      </c>
      <c r="M160" s="7">
        <v>21.246220555572421</v>
      </c>
      <c r="N160" s="7">
        <v>11.666616426344701</v>
      </c>
      <c r="O160" s="7">
        <v>1.9884315649475246</v>
      </c>
      <c r="P160" s="7">
        <v>0</v>
      </c>
      <c r="Q160" s="7">
        <v>0.84686093568118714</v>
      </c>
      <c r="R160" s="7">
        <v>17.262426446545184</v>
      </c>
      <c r="S160" s="7">
        <v>21.606868592512221</v>
      </c>
      <c r="T160" s="7">
        <v>18.308359261289578</v>
      </c>
      <c r="U160" s="7">
        <v>62.553164302280734</v>
      </c>
      <c r="V160" s="7">
        <v>7.5514923024930338</v>
      </c>
      <c r="W160" s="7">
        <v>9.4407636806298552</v>
      </c>
      <c r="X160" s="7">
        <v>12.586585395709866</v>
      </c>
      <c r="Y160" s="7">
        <v>3.8925348524045713</v>
      </c>
      <c r="Z160" s="7">
        <v>0</v>
      </c>
      <c r="AA160" s="7">
        <v>24.410947024921484</v>
      </c>
      <c r="AB160" s="7">
        <v>40.082321631457155</v>
      </c>
      <c r="AC160" s="7">
        <v>35.89197980299187</v>
      </c>
      <c r="AD160" s="7">
        <v>11.895708203574161</v>
      </c>
      <c r="AE160" s="7">
        <v>2.2598418540149905</v>
      </c>
      <c r="AF160" s="7">
        <v>1.9951533225376028</v>
      </c>
      <c r="AG160" s="7">
        <v>2.8097999942393161</v>
      </c>
      <c r="AH160" s="7">
        <f t="shared" si="7"/>
        <v>109.50178167117436</v>
      </c>
      <c r="AI160" s="7">
        <f t="shared" si="8"/>
        <v>24.410947024921484</v>
      </c>
      <c r="AJ160" s="7">
        <f t="shared" si="9"/>
        <v>4.4857654051431277</v>
      </c>
    </row>
    <row r="161" spans="1:36" x14ac:dyDescent="0.2">
      <c r="A161" s="6" t="s">
        <v>140</v>
      </c>
      <c r="B161" t="s">
        <v>25</v>
      </c>
      <c r="C161">
        <v>0</v>
      </c>
      <c r="D161" t="s">
        <v>23</v>
      </c>
      <c r="E161">
        <v>13</v>
      </c>
      <c r="F161" s="7">
        <v>0</v>
      </c>
      <c r="G161" s="7">
        <v>0</v>
      </c>
      <c r="H161" s="7">
        <v>0</v>
      </c>
      <c r="I161" s="7">
        <v>0</v>
      </c>
      <c r="J161" s="7">
        <v>0</v>
      </c>
      <c r="K161" s="7">
        <v>0</v>
      </c>
      <c r="L161" s="7">
        <v>1.8619800720319348</v>
      </c>
      <c r="M161" s="7">
        <v>15.878727948689301</v>
      </c>
      <c r="N161" s="7">
        <v>8.3920949267842833</v>
      </c>
      <c r="O161" s="7">
        <v>1.5218468611505525</v>
      </c>
      <c r="P161" s="7">
        <v>0</v>
      </c>
      <c r="Q161" s="7">
        <v>0</v>
      </c>
      <c r="R161" s="7">
        <v>12.225498215729603</v>
      </c>
      <c r="S161" s="7">
        <v>14.833779220593058</v>
      </c>
      <c r="T161" s="7">
        <v>12.584120804459952</v>
      </c>
      <c r="U161" s="7">
        <v>48.864158849829423</v>
      </c>
      <c r="V161" s="7">
        <v>5.6770223856446771</v>
      </c>
      <c r="W161" s="7">
        <v>6.9575143981606038</v>
      </c>
      <c r="X161" s="7">
        <v>9.0982259047958998</v>
      </c>
      <c r="Y161" s="7">
        <v>3.2777769379880595</v>
      </c>
      <c r="Z161" s="7">
        <v>0.39720754136172048</v>
      </c>
      <c r="AA161" s="7">
        <v>18.520624260611658</v>
      </c>
      <c r="AB161" s="7">
        <v>28.777368452519934</v>
      </c>
      <c r="AC161" s="7">
        <v>24.735078678133078</v>
      </c>
      <c r="AD161" s="7">
        <v>10.454672542890078</v>
      </c>
      <c r="AE161" s="7">
        <v>1.5029262778934247</v>
      </c>
      <c r="AF161" s="7">
        <v>1.7875981125462495</v>
      </c>
      <c r="AG161" s="7">
        <v>2.5228367498840583</v>
      </c>
      <c r="AH161" s="7">
        <f t="shared" si="7"/>
        <v>79.365413077429466</v>
      </c>
      <c r="AI161" s="7">
        <f t="shared" si="8"/>
        <v>18.520624260611658</v>
      </c>
      <c r="AJ161" s="7">
        <f t="shared" si="9"/>
        <v>4.2852450306558056</v>
      </c>
    </row>
    <row r="162" spans="1:36" x14ac:dyDescent="0.2">
      <c r="A162" s="6" t="s">
        <v>141</v>
      </c>
      <c r="B162" t="s">
        <v>25</v>
      </c>
      <c r="C162">
        <v>0</v>
      </c>
      <c r="D162" t="s">
        <v>23</v>
      </c>
      <c r="E162">
        <v>14</v>
      </c>
      <c r="F162" s="7">
        <v>0</v>
      </c>
      <c r="G162" s="7">
        <v>0</v>
      </c>
      <c r="H162" s="7">
        <v>0</v>
      </c>
      <c r="I162" s="7">
        <v>0</v>
      </c>
      <c r="J162" s="7">
        <v>0</v>
      </c>
      <c r="K162" s="7">
        <v>0</v>
      </c>
      <c r="L162" s="7">
        <v>1.7200131699579044</v>
      </c>
      <c r="M162" s="7">
        <v>19.444975478403979</v>
      </c>
      <c r="N162" s="7">
        <v>10.476139437336228</v>
      </c>
      <c r="O162" s="7">
        <v>1.6421706499999773</v>
      </c>
      <c r="P162" s="7">
        <v>0</v>
      </c>
      <c r="Q162" s="7">
        <v>0.87985658921654653</v>
      </c>
      <c r="R162" s="7">
        <v>16.891488238494897</v>
      </c>
      <c r="S162" s="7">
        <v>18.137683864250832</v>
      </c>
      <c r="T162" s="7">
        <v>14.364382753229187</v>
      </c>
      <c r="U162" s="7">
        <v>63.192762324298755</v>
      </c>
      <c r="V162" s="7">
        <v>7.2064846980552844</v>
      </c>
      <c r="W162" s="7">
        <v>9.5448104997677827</v>
      </c>
      <c r="X162" s="7">
        <v>11.487741316164804</v>
      </c>
      <c r="Y162" s="7">
        <v>3.85282145627788</v>
      </c>
      <c r="Z162" s="7">
        <v>0</v>
      </c>
      <c r="AA162" s="7">
        <v>22.908629575622253</v>
      </c>
      <c r="AB162" s="7">
        <v>36.182271704553898</v>
      </c>
      <c r="AC162" s="7">
        <v>28.869381547792802</v>
      </c>
      <c r="AD162" s="7">
        <v>11.516706338910035</v>
      </c>
      <c r="AE162" s="7">
        <v>2.2693527804890019</v>
      </c>
      <c r="AF162" s="7">
        <v>1.3183037559220239</v>
      </c>
      <c r="AG162" s="7">
        <v>2.9424566284028812</v>
      </c>
      <c r="AH162" s="7">
        <f t="shared" si="7"/>
        <v>100.95366841924064</v>
      </c>
      <c r="AI162" s="7">
        <f t="shared" si="8"/>
        <v>22.908629575622253</v>
      </c>
      <c r="AJ162" s="7">
        <f t="shared" si="9"/>
        <v>4.4067964906407324</v>
      </c>
    </row>
    <row r="163" spans="1:36" x14ac:dyDescent="0.2">
      <c r="A163" s="6" t="s">
        <v>142</v>
      </c>
      <c r="B163" t="s">
        <v>25</v>
      </c>
      <c r="C163">
        <v>0</v>
      </c>
      <c r="D163" t="s">
        <v>23</v>
      </c>
      <c r="E163">
        <v>21</v>
      </c>
      <c r="F163" s="7">
        <v>0</v>
      </c>
      <c r="G163" s="7">
        <v>0</v>
      </c>
      <c r="H163" s="7">
        <v>0</v>
      </c>
      <c r="I163" s="7">
        <v>0</v>
      </c>
      <c r="J163" s="7">
        <v>0</v>
      </c>
      <c r="K163" s="7">
        <v>0</v>
      </c>
      <c r="L163" s="7">
        <v>2.7200817350324651</v>
      </c>
      <c r="M163" s="7">
        <v>29.024138500972395</v>
      </c>
      <c r="N163" s="7">
        <v>16.273587980127711</v>
      </c>
      <c r="O163" s="7">
        <v>2.6038521559676009</v>
      </c>
      <c r="P163" s="7">
        <v>0</v>
      </c>
      <c r="Q163" s="7">
        <v>1.6843854430878671</v>
      </c>
      <c r="R163" s="7">
        <v>27.506880422912428</v>
      </c>
      <c r="S163" s="7">
        <v>29.236067741458132</v>
      </c>
      <c r="T163" s="7">
        <v>22.492654656839431</v>
      </c>
      <c r="U163" s="7">
        <v>98.128493159995614</v>
      </c>
      <c r="V163" s="7">
        <v>12.552461620624673</v>
      </c>
      <c r="W163" s="7">
        <v>14.658735015723202</v>
      </c>
      <c r="X163" s="7">
        <v>18.996143885926127</v>
      </c>
      <c r="Y163" s="7">
        <v>7.8525629120705389</v>
      </c>
      <c r="Z163" s="7">
        <v>0</v>
      </c>
      <c r="AA163" s="7">
        <v>37.394121844484822</v>
      </c>
      <c r="AB163" s="7">
        <v>56.599065495395081</v>
      </c>
      <c r="AC163" s="7">
        <v>48.417035525315114</v>
      </c>
      <c r="AD163" s="7">
        <v>19.608594641822723</v>
      </c>
      <c r="AE163" s="7">
        <v>4.2607597626356517</v>
      </c>
      <c r="AF163" s="7">
        <v>2.5243885243595297</v>
      </c>
      <c r="AG163" s="7">
        <v>4.8827164401481129</v>
      </c>
      <c r="AH163" s="7">
        <f t="shared" si="7"/>
        <v>162.96518999841845</v>
      </c>
      <c r="AI163" s="7">
        <f t="shared" si="8"/>
        <v>37.394121844484822</v>
      </c>
      <c r="AJ163" s="7">
        <f t="shared" si="9"/>
        <v>4.3580429746728715</v>
      </c>
    </row>
    <row r="164" spans="1:36" x14ac:dyDescent="0.2">
      <c r="A164" s="6" t="s">
        <v>143</v>
      </c>
      <c r="B164" t="s">
        <v>25</v>
      </c>
      <c r="C164">
        <v>0</v>
      </c>
      <c r="D164" t="s">
        <v>23</v>
      </c>
      <c r="E164">
        <v>22</v>
      </c>
      <c r="F164" s="7">
        <v>0</v>
      </c>
      <c r="G164" s="7">
        <v>0</v>
      </c>
      <c r="H164" s="7">
        <v>0</v>
      </c>
      <c r="I164" s="7">
        <v>0</v>
      </c>
      <c r="J164" s="7">
        <v>0</v>
      </c>
      <c r="K164" s="7">
        <v>0</v>
      </c>
      <c r="L164" s="7">
        <v>3.4736237190585619</v>
      </c>
      <c r="M164" s="7">
        <v>32.408973715727925</v>
      </c>
      <c r="N164" s="7">
        <v>17.775109979592152</v>
      </c>
      <c r="O164" s="7">
        <v>2.3567389400700223</v>
      </c>
      <c r="P164" s="7">
        <v>0.9391719513124982</v>
      </c>
      <c r="Q164" s="7">
        <v>1.1807691216274099</v>
      </c>
      <c r="R164" s="7">
        <v>22.310043303558142</v>
      </c>
      <c r="S164" s="7">
        <v>27.923475074144484</v>
      </c>
      <c r="T164" s="7">
        <v>21.801187259591927</v>
      </c>
      <c r="U164" s="7">
        <v>90.622371567181816</v>
      </c>
      <c r="V164" s="7">
        <v>9.4049103701619092</v>
      </c>
      <c r="W164" s="7">
        <v>12.832918208804186</v>
      </c>
      <c r="X164" s="7">
        <v>15.974231475705233</v>
      </c>
      <c r="Y164" s="7">
        <v>4.0534975937324056</v>
      </c>
      <c r="Z164" s="7">
        <v>0</v>
      </c>
      <c r="AA164" s="7">
        <v>39.015271687361512</v>
      </c>
      <c r="AB164" s="7">
        <v>48.212453061592292</v>
      </c>
      <c r="AC164" s="7">
        <v>41.753686781460466</v>
      </c>
      <c r="AD164" s="7">
        <v>15.494904760529778</v>
      </c>
      <c r="AE164" s="7">
        <v>2.4683661632243257</v>
      </c>
      <c r="AF164" s="7">
        <v>1.8956610057659091</v>
      </c>
      <c r="AG164" s="7">
        <v>3.4473899221040618</v>
      </c>
      <c r="AH164" s="7">
        <f t="shared" si="7"/>
        <v>147.50826482472078</v>
      </c>
      <c r="AI164" s="7">
        <f t="shared" si="8"/>
        <v>39.015271687361512</v>
      </c>
      <c r="AJ164" s="7">
        <f t="shared" si="9"/>
        <v>3.7807827152080082</v>
      </c>
    </row>
    <row r="165" spans="1:36" x14ac:dyDescent="0.2">
      <c r="A165" s="6" t="s">
        <v>144</v>
      </c>
      <c r="B165" t="s">
        <v>25</v>
      </c>
      <c r="C165">
        <v>0</v>
      </c>
      <c r="D165" t="s">
        <v>23</v>
      </c>
      <c r="E165">
        <v>23</v>
      </c>
      <c r="F165" s="7">
        <v>0</v>
      </c>
      <c r="G165" s="7">
        <v>0</v>
      </c>
      <c r="H165" s="7">
        <v>0</v>
      </c>
      <c r="I165" s="7">
        <v>0</v>
      </c>
      <c r="J165" s="7">
        <v>0</v>
      </c>
      <c r="K165" s="7">
        <v>0</v>
      </c>
      <c r="L165" s="7">
        <v>0.87195904584248929</v>
      </c>
      <c r="M165" s="7">
        <v>11.938304831060741</v>
      </c>
      <c r="N165" s="7">
        <v>6.541891926123748</v>
      </c>
      <c r="O165" s="7">
        <v>1.0241925306212194</v>
      </c>
      <c r="P165" s="7">
        <v>0</v>
      </c>
      <c r="Q165" s="7">
        <v>0</v>
      </c>
      <c r="R165" s="7">
        <v>11.530114522507974</v>
      </c>
      <c r="S165" s="7">
        <v>13.955929526988106</v>
      </c>
      <c r="T165" s="7">
        <v>12.596877051505336</v>
      </c>
      <c r="U165" s="7">
        <v>48.431345299894666</v>
      </c>
      <c r="V165" s="7">
        <v>5.6271345327024065</v>
      </c>
      <c r="W165" s="7">
        <v>6.7257706186383412</v>
      </c>
      <c r="X165" s="7">
        <v>9.6810416629022953</v>
      </c>
      <c r="Y165" s="7">
        <v>2.9404211878260207</v>
      </c>
      <c r="Z165" s="7">
        <v>0</v>
      </c>
      <c r="AA165" s="7">
        <v>15.04926024073861</v>
      </c>
      <c r="AB165" s="7">
        <v>25.844549919684994</v>
      </c>
      <c r="AC165" s="7">
        <v>24.708955538406695</v>
      </c>
      <c r="AD165" s="7">
        <v>9.688053938423673</v>
      </c>
      <c r="AE165" s="7">
        <v>1.3705530860471882</v>
      </c>
      <c r="AF165" s="7">
        <v>1.3833914670600453</v>
      </c>
      <c r="AG165" s="7">
        <v>2.5210408270681195</v>
      </c>
      <c r="AH165" s="7">
        <f t="shared" si="7"/>
        <v>71.335354425418046</v>
      </c>
      <c r="AI165" s="7">
        <f t="shared" si="8"/>
        <v>15.04926024073861</v>
      </c>
      <c r="AJ165" s="7">
        <f t="shared" si="9"/>
        <v>4.7401236528764379</v>
      </c>
    </row>
    <row r="166" spans="1:36" x14ac:dyDescent="0.2">
      <c r="A166" s="6" t="s">
        <v>145</v>
      </c>
      <c r="B166" t="s">
        <v>25</v>
      </c>
      <c r="C166">
        <v>0</v>
      </c>
      <c r="D166" t="s">
        <v>23</v>
      </c>
      <c r="E166">
        <v>24</v>
      </c>
      <c r="F166" s="7">
        <v>0</v>
      </c>
      <c r="G166" s="7">
        <v>0</v>
      </c>
      <c r="H166" s="7">
        <v>0</v>
      </c>
      <c r="I166" s="7">
        <v>0</v>
      </c>
      <c r="J166" s="7">
        <v>0</v>
      </c>
      <c r="K166" s="7">
        <v>0</v>
      </c>
      <c r="L166" s="7">
        <v>1.8058891346558719</v>
      </c>
      <c r="M166" s="7">
        <v>17.754329686103866</v>
      </c>
      <c r="N166" s="7">
        <v>9.4384532641645293</v>
      </c>
      <c r="O166" s="7">
        <v>1.596810056864201</v>
      </c>
      <c r="P166" s="7">
        <v>0</v>
      </c>
      <c r="Q166" s="7">
        <v>0.84454236508645397</v>
      </c>
      <c r="R166" s="7">
        <v>14.341639415575132</v>
      </c>
      <c r="S166" s="7">
        <v>15.922325374648405</v>
      </c>
      <c r="T166" s="7">
        <v>13.138346718277901</v>
      </c>
      <c r="U166" s="7">
        <v>52.778022144834118</v>
      </c>
      <c r="V166" s="7">
        <v>6.5196632821625888</v>
      </c>
      <c r="W166" s="7">
        <v>7.9569786910666886</v>
      </c>
      <c r="X166" s="7">
        <v>10.094876269978727</v>
      </c>
      <c r="Y166" s="7">
        <v>3.8290557939493559</v>
      </c>
      <c r="Z166" s="7">
        <v>0</v>
      </c>
      <c r="AA166" s="7">
        <v>19.088389805819528</v>
      </c>
      <c r="AB166" s="7">
        <v>29.182466398015325</v>
      </c>
      <c r="AC166" s="7">
        <v>25.364970410420771</v>
      </c>
      <c r="AD166" s="7">
        <v>11.280198522246135</v>
      </c>
      <c r="AE166" s="7">
        <v>2.0392012073404837</v>
      </c>
      <c r="AF166" s="7">
        <v>1.4891772227036366</v>
      </c>
      <c r="AG166" s="7">
        <v>2.6313832609509471</v>
      </c>
      <c r="AH166" s="7">
        <f t="shared" si="7"/>
        <v>89.493333041853973</v>
      </c>
      <c r="AI166" s="7">
        <f t="shared" si="8"/>
        <v>19.088389805819528</v>
      </c>
      <c r="AJ166" s="7">
        <f t="shared" si="9"/>
        <v>4.6883647050507058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Cavagnaro</dc:creator>
  <cp:lastModifiedBy>Timothy Cavagnaro</cp:lastModifiedBy>
  <dcterms:created xsi:type="dcterms:W3CDTF">2018-01-29T09:28:17Z</dcterms:created>
  <dcterms:modified xsi:type="dcterms:W3CDTF">2018-02-14T05:13:54Z</dcterms:modified>
</cp:coreProperties>
</file>