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OFA\USERS$\users8\a1705028\2020\Cogition Chapter\Final review\Data Folder\"/>
    </mc:Choice>
  </mc:AlternateContent>
  <bookViews>
    <workbookView xWindow="0" yWindow="0" windowWidth="25200" windowHeight="11850"/>
  </bookViews>
  <sheets>
    <sheet name="pH" sheetId="1" r:id="rId1"/>
    <sheet name="pH averages" sheetId="7" r:id="rId2"/>
    <sheet name="Temp" sheetId="9" r:id="rId3"/>
    <sheet name="Temp Averages" sheetId="10" r:id="rId4"/>
    <sheet name="SALINITY" sheetId="2" r:id="rId5"/>
    <sheet name="Sal averages" sheetId="6" r:id="rId6"/>
    <sheet name="Alkalinity" sheetId="3" r:id="rId7"/>
    <sheet name="Alk Averages" sheetId="8" r:id="rId8"/>
    <sheet name="pco2" sheetId="5" r:id="rId9"/>
    <sheet name="pco2 averages" sheetId="11" r:id="rId10"/>
  </sheets>
  <definedNames>
    <definedName name="_xlnm._FilterDatabase" localSheetId="6" hidden="1">Alkalinity!$B$1:$B$121</definedName>
    <definedName name="_xlnm._FilterDatabase" localSheetId="8" hidden="1">'pco2'!$A$1:$I$121</definedName>
    <definedName name="_xlnm._FilterDatabase" localSheetId="0" hidden="1">pH!$A$1:$AL$121</definedName>
    <definedName name="_xlnm._FilterDatabase" localSheetId="4" hidden="1">SALINITY!$A$1:$Z$121</definedName>
    <definedName name="_xlnm._FilterDatabase" localSheetId="2" hidden="1">Temp!$B$1:$B$126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1" l="1"/>
  <c r="M15" i="11" s="1"/>
  <c r="L14" i="11"/>
  <c r="L15" i="11" s="1"/>
  <c r="K14" i="11"/>
  <c r="K15" i="11" s="1"/>
  <c r="J14" i="11"/>
  <c r="J15" i="11" s="1"/>
  <c r="I14" i="11"/>
  <c r="I15" i="11" s="1"/>
  <c r="H14" i="11"/>
  <c r="H15" i="11" s="1"/>
  <c r="G14" i="11"/>
  <c r="G15" i="11" s="1"/>
  <c r="F14" i="11"/>
  <c r="F15" i="11" s="1"/>
  <c r="E14" i="11"/>
  <c r="E15" i="11" s="1"/>
  <c r="D14" i="11"/>
  <c r="D15" i="11" s="1"/>
  <c r="C14" i="11"/>
  <c r="C15" i="11" s="1"/>
  <c r="B14" i="11"/>
  <c r="B15" i="11" s="1"/>
  <c r="M13" i="11"/>
  <c r="L13" i="11"/>
  <c r="K13" i="11"/>
  <c r="J13" i="11"/>
  <c r="I13" i="11"/>
  <c r="H13" i="11"/>
  <c r="G13" i="11"/>
  <c r="F13" i="11"/>
  <c r="E13" i="11"/>
  <c r="D13" i="11"/>
  <c r="C13" i="11"/>
  <c r="B13" i="11"/>
  <c r="M14" i="7"/>
  <c r="M15" i="7" s="1"/>
  <c r="L14" i="7"/>
  <c r="L15" i="7" s="1"/>
  <c r="K14" i="7"/>
  <c r="K15" i="7" s="1"/>
  <c r="J14" i="7"/>
  <c r="J15" i="7" s="1"/>
  <c r="I14" i="7"/>
  <c r="I15" i="7" s="1"/>
  <c r="H14" i="7"/>
  <c r="H15" i="7" s="1"/>
  <c r="G14" i="7"/>
  <c r="G15" i="7" s="1"/>
  <c r="F14" i="7"/>
  <c r="F15" i="7" s="1"/>
  <c r="E14" i="7"/>
  <c r="E15" i="7" s="1"/>
  <c r="D14" i="7"/>
  <c r="D15" i="7" s="1"/>
  <c r="C14" i="7"/>
  <c r="C15" i="7" s="1"/>
  <c r="B14" i="7"/>
  <c r="B15" i="7" s="1"/>
  <c r="M13" i="7"/>
  <c r="L13" i="7"/>
  <c r="K13" i="7"/>
  <c r="J13" i="7"/>
  <c r="I13" i="7"/>
  <c r="H13" i="7"/>
  <c r="G13" i="7"/>
  <c r="F13" i="7"/>
  <c r="E13" i="7"/>
  <c r="D13" i="7"/>
  <c r="C13" i="7"/>
  <c r="B13" i="7"/>
  <c r="AQ69" i="9"/>
  <c r="AP69" i="9"/>
  <c r="AP67" i="9"/>
  <c r="M14" i="10"/>
  <c r="M15" i="10" s="1"/>
  <c r="L14" i="10"/>
  <c r="L15" i="10" s="1"/>
  <c r="K14" i="10"/>
  <c r="K15" i="10" s="1"/>
  <c r="J14" i="10"/>
  <c r="J15" i="10" s="1"/>
  <c r="I14" i="10"/>
  <c r="I15" i="10" s="1"/>
  <c r="H14" i="10"/>
  <c r="H15" i="10" s="1"/>
  <c r="G14" i="10"/>
  <c r="G15" i="10" s="1"/>
  <c r="F14" i="10"/>
  <c r="F15" i="10" s="1"/>
  <c r="E14" i="10"/>
  <c r="E15" i="10" s="1"/>
  <c r="D14" i="10"/>
  <c r="D15" i="10" s="1"/>
  <c r="C14" i="10"/>
  <c r="C15" i="10" s="1"/>
  <c r="B14" i="10"/>
  <c r="B15" i="10" s="1"/>
  <c r="M13" i="10"/>
  <c r="L13" i="10"/>
  <c r="K13" i="10"/>
  <c r="J13" i="10"/>
  <c r="I13" i="10"/>
  <c r="H13" i="10"/>
  <c r="G13" i="10"/>
  <c r="F13" i="10"/>
  <c r="E13" i="10"/>
  <c r="D13" i="10"/>
  <c r="C13" i="10"/>
  <c r="B13" i="10"/>
  <c r="AQ4" i="9"/>
  <c r="AR4" i="9" s="1"/>
  <c r="AQ5" i="9"/>
  <c r="AR5" i="9" s="1"/>
  <c r="AQ6" i="9"/>
  <c r="AR6" i="9" s="1"/>
  <c r="AQ7" i="9"/>
  <c r="AR7" i="9" s="1"/>
  <c r="AQ8" i="9"/>
  <c r="AR8" i="9" s="1"/>
  <c r="AQ9" i="9"/>
  <c r="AR9" i="9" s="1"/>
  <c r="AQ10" i="9"/>
  <c r="AR10" i="9" s="1"/>
  <c r="AQ11" i="9"/>
  <c r="AR11" i="9" s="1"/>
  <c r="AQ12" i="9"/>
  <c r="AR12" i="9" s="1"/>
  <c r="AQ13" i="9"/>
  <c r="AR13" i="9" s="1"/>
  <c r="AQ14" i="9"/>
  <c r="AR14" i="9" s="1"/>
  <c r="AQ15" i="9"/>
  <c r="AR15" i="9" s="1"/>
  <c r="AQ16" i="9"/>
  <c r="AR16" i="9" s="1"/>
  <c r="AQ17" i="9"/>
  <c r="AR17" i="9" s="1"/>
  <c r="AQ18" i="9"/>
  <c r="AR18" i="9" s="1"/>
  <c r="AQ19" i="9"/>
  <c r="AR19" i="9" s="1"/>
  <c r="AQ20" i="9"/>
  <c r="AR20" i="9" s="1"/>
  <c r="AQ21" i="9"/>
  <c r="AR21" i="9" s="1"/>
  <c r="AQ22" i="9"/>
  <c r="AR22" i="9" s="1"/>
  <c r="AQ23" i="9"/>
  <c r="AR23" i="9" s="1"/>
  <c r="AQ24" i="9"/>
  <c r="AR24" i="9" s="1"/>
  <c r="AQ25" i="9"/>
  <c r="AR25" i="9" s="1"/>
  <c r="AQ26" i="9"/>
  <c r="AR26" i="9" s="1"/>
  <c r="AQ27" i="9"/>
  <c r="AR27" i="9" s="1"/>
  <c r="AQ28" i="9"/>
  <c r="AR28" i="9" s="1"/>
  <c r="AQ29" i="9"/>
  <c r="AR29" i="9" s="1"/>
  <c r="AQ30" i="9"/>
  <c r="AR30" i="9" s="1"/>
  <c r="AQ31" i="9"/>
  <c r="AR31" i="9" s="1"/>
  <c r="AQ32" i="9"/>
  <c r="AR32" i="9" s="1"/>
  <c r="AQ33" i="9"/>
  <c r="AR33" i="9" s="1"/>
  <c r="AQ34" i="9"/>
  <c r="AR34" i="9" s="1"/>
  <c r="AQ35" i="9"/>
  <c r="AR35" i="9" s="1"/>
  <c r="AQ36" i="9"/>
  <c r="AR36" i="9" s="1"/>
  <c r="AQ37" i="9"/>
  <c r="AR37" i="9" s="1"/>
  <c r="AQ38" i="9"/>
  <c r="AR38" i="9" s="1"/>
  <c r="AQ39" i="9"/>
  <c r="AR39" i="9" s="1"/>
  <c r="AQ40" i="9"/>
  <c r="AR40" i="9" s="1"/>
  <c r="AQ41" i="9"/>
  <c r="AR41" i="9" s="1"/>
  <c r="AQ42" i="9"/>
  <c r="AR42" i="9" s="1"/>
  <c r="AQ43" i="9"/>
  <c r="AR43" i="9" s="1"/>
  <c r="AQ44" i="9"/>
  <c r="AR44" i="9" s="1"/>
  <c r="AQ45" i="9"/>
  <c r="AR45" i="9" s="1"/>
  <c r="AQ46" i="9"/>
  <c r="AR46" i="9" s="1"/>
  <c r="AQ47" i="9"/>
  <c r="AR47" i="9" s="1"/>
  <c r="AQ48" i="9"/>
  <c r="AR48" i="9" s="1"/>
  <c r="AQ49" i="9"/>
  <c r="AR49" i="9" s="1"/>
  <c r="AQ50" i="9"/>
  <c r="AR50" i="9" s="1"/>
  <c r="AQ51" i="9"/>
  <c r="AR51" i="9" s="1"/>
  <c r="AQ52" i="9"/>
  <c r="AR52" i="9" s="1"/>
  <c r="AQ53" i="9"/>
  <c r="AR53" i="9" s="1"/>
  <c r="AQ54" i="9"/>
  <c r="AR54" i="9" s="1"/>
  <c r="AQ55" i="9"/>
  <c r="AR55" i="9" s="1"/>
  <c r="AQ56" i="9"/>
  <c r="AR56" i="9" s="1"/>
  <c r="AQ57" i="9"/>
  <c r="AR57" i="9" s="1"/>
  <c r="AQ58" i="9"/>
  <c r="AR58" i="9" s="1"/>
  <c r="AQ59" i="9"/>
  <c r="AR59" i="9" s="1"/>
  <c r="AQ60" i="9"/>
  <c r="AR60" i="9" s="1"/>
  <c r="AQ61" i="9"/>
  <c r="AR61" i="9" s="1"/>
  <c r="AQ62" i="9"/>
  <c r="AR62" i="9" s="1"/>
  <c r="AQ63" i="9"/>
  <c r="AR63" i="9" s="1"/>
  <c r="AQ64" i="9"/>
  <c r="AR64" i="9" s="1"/>
  <c r="AQ65" i="9"/>
  <c r="AR65" i="9" s="1"/>
  <c r="AQ66" i="9"/>
  <c r="AR66" i="9" s="1"/>
  <c r="AQ67" i="9"/>
  <c r="AR67" i="9" s="1"/>
  <c r="AQ68" i="9"/>
  <c r="AR68" i="9" s="1"/>
  <c r="AQ70" i="9"/>
  <c r="AR70" i="9" s="1"/>
  <c r="AQ71" i="9"/>
  <c r="AR71" i="9" s="1"/>
  <c r="AQ72" i="9"/>
  <c r="AR72" i="9" s="1"/>
  <c r="AQ73" i="9"/>
  <c r="AR73" i="9" s="1"/>
  <c r="AQ74" i="9"/>
  <c r="AR74" i="9" s="1"/>
  <c r="AQ75" i="9"/>
  <c r="AR75" i="9" s="1"/>
  <c r="AQ76" i="9"/>
  <c r="AR76" i="9" s="1"/>
  <c r="AQ77" i="9"/>
  <c r="AR77" i="9" s="1"/>
  <c r="AQ78" i="9"/>
  <c r="AR78" i="9" s="1"/>
  <c r="AQ79" i="9"/>
  <c r="AR79" i="9" s="1"/>
  <c r="AQ80" i="9"/>
  <c r="AR80" i="9" s="1"/>
  <c r="AQ81" i="9"/>
  <c r="AR81" i="9" s="1"/>
  <c r="AQ82" i="9"/>
  <c r="AR82" i="9" s="1"/>
  <c r="AQ83" i="9"/>
  <c r="AR83" i="9" s="1"/>
  <c r="AQ84" i="9"/>
  <c r="AR84" i="9" s="1"/>
  <c r="AQ85" i="9"/>
  <c r="AR85" i="9" s="1"/>
  <c r="AQ86" i="9"/>
  <c r="AR86" i="9" s="1"/>
  <c r="AQ87" i="9"/>
  <c r="AR87" i="9" s="1"/>
  <c r="AQ88" i="9"/>
  <c r="AR88" i="9" s="1"/>
  <c r="AQ89" i="9"/>
  <c r="AR89" i="9" s="1"/>
  <c r="AQ90" i="9"/>
  <c r="AR90" i="9" s="1"/>
  <c r="AQ91" i="9"/>
  <c r="AR91" i="9" s="1"/>
  <c r="AQ92" i="9"/>
  <c r="AR92" i="9" s="1"/>
  <c r="AQ93" i="9"/>
  <c r="AR93" i="9" s="1"/>
  <c r="AQ94" i="9"/>
  <c r="AR94" i="9" s="1"/>
  <c r="AQ95" i="9"/>
  <c r="AR95" i="9" s="1"/>
  <c r="AQ96" i="9"/>
  <c r="AR96" i="9" s="1"/>
  <c r="AQ97" i="9"/>
  <c r="AR97" i="9" s="1"/>
  <c r="AQ98" i="9"/>
  <c r="AR98" i="9" s="1"/>
  <c r="AQ99" i="9"/>
  <c r="AR99" i="9" s="1"/>
  <c r="AQ100" i="9"/>
  <c r="AR100" i="9" s="1"/>
  <c r="AQ101" i="9"/>
  <c r="AR101" i="9" s="1"/>
  <c r="AQ102" i="9"/>
  <c r="AR102" i="9" s="1"/>
  <c r="AQ103" i="9"/>
  <c r="AR103" i="9" s="1"/>
  <c r="AQ104" i="9"/>
  <c r="AR104" i="9" s="1"/>
  <c r="AQ105" i="9"/>
  <c r="AR105" i="9" s="1"/>
  <c r="AQ106" i="9"/>
  <c r="AR106" i="9" s="1"/>
  <c r="AQ107" i="9"/>
  <c r="AR107" i="9" s="1"/>
  <c r="AQ108" i="9"/>
  <c r="AR108" i="9" s="1"/>
  <c r="AQ109" i="9"/>
  <c r="AR109" i="9" s="1"/>
  <c r="AQ110" i="9"/>
  <c r="AR110" i="9" s="1"/>
  <c r="AQ111" i="9"/>
  <c r="AR111" i="9" s="1"/>
  <c r="AQ112" i="9"/>
  <c r="AR112" i="9" s="1"/>
  <c r="AQ113" i="9"/>
  <c r="AR113" i="9" s="1"/>
  <c r="AQ114" i="9"/>
  <c r="AR114" i="9" s="1"/>
  <c r="AQ115" i="9"/>
  <c r="AR115" i="9" s="1"/>
  <c r="AQ116" i="9"/>
  <c r="AR116" i="9" s="1"/>
  <c r="AQ117" i="9"/>
  <c r="AR117" i="9" s="1"/>
  <c r="AQ118" i="9"/>
  <c r="AR118" i="9" s="1"/>
  <c r="AQ119" i="9"/>
  <c r="AR119" i="9" s="1"/>
  <c r="AQ120" i="9"/>
  <c r="AR120" i="9" s="1"/>
  <c r="AQ121" i="9"/>
  <c r="AR121" i="9" s="1"/>
  <c r="AQ122" i="9"/>
  <c r="AR122" i="9" s="1"/>
  <c r="AQ3" i="9"/>
  <c r="AR3" i="9" s="1"/>
  <c r="AP4" i="9"/>
  <c r="AP5" i="9"/>
  <c r="AP6" i="9"/>
  <c r="AP7" i="9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P45" i="9"/>
  <c r="AP46" i="9"/>
  <c r="AP47" i="9"/>
  <c r="AP48" i="9"/>
  <c r="AP49" i="9"/>
  <c r="AP50" i="9"/>
  <c r="AP51" i="9"/>
  <c r="AP52" i="9"/>
  <c r="AP53" i="9"/>
  <c r="AP54" i="9"/>
  <c r="AP55" i="9"/>
  <c r="AP56" i="9"/>
  <c r="AP57" i="9"/>
  <c r="AP58" i="9"/>
  <c r="AP59" i="9"/>
  <c r="AP60" i="9"/>
  <c r="AP61" i="9"/>
  <c r="AP62" i="9"/>
  <c r="AP63" i="9"/>
  <c r="AP64" i="9"/>
  <c r="AP65" i="9"/>
  <c r="AP66" i="9"/>
  <c r="AP68" i="9"/>
  <c r="AP70" i="9"/>
  <c r="AP71" i="9"/>
  <c r="AP72" i="9"/>
  <c r="AP73" i="9"/>
  <c r="AP74" i="9"/>
  <c r="AP75" i="9"/>
  <c r="AP76" i="9"/>
  <c r="AP77" i="9"/>
  <c r="AP78" i="9"/>
  <c r="AP79" i="9"/>
  <c r="AP80" i="9"/>
  <c r="AP81" i="9"/>
  <c r="AP82" i="9"/>
  <c r="AP83" i="9"/>
  <c r="AP84" i="9"/>
  <c r="AP85" i="9"/>
  <c r="AP86" i="9"/>
  <c r="AP87" i="9"/>
  <c r="AP88" i="9"/>
  <c r="AP89" i="9"/>
  <c r="AP90" i="9"/>
  <c r="AP91" i="9"/>
  <c r="AP92" i="9"/>
  <c r="AP93" i="9"/>
  <c r="AP94" i="9"/>
  <c r="AP95" i="9"/>
  <c r="AP96" i="9"/>
  <c r="AP97" i="9"/>
  <c r="AP98" i="9"/>
  <c r="AP99" i="9"/>
  <c r="AP100" i="9"/>
  <c r="AP101" i="9"/>
  <c r="AP102" i="9"/>
  <c r="AP103" i="9"/>
  <c r="AP104" i="9"/>
  <c r="AP105" i="9"/>
  <c r="AP106" i="9"/>
  <c r="AP107" i="9"/>
  <c r="AP108" i="9"/>
  <c r="AP109" i="9"/>
  <c r="AP110" i="9"/>
  <c r="AP111" i="9"/>
  <c r="AP112" i="9"/>
  <c r="AP113" i="9"/>
  <c r="AP114" i="9"/>
  <c r="AP115" i="9"/>
  <c r="AP116" i="9"/>
  <c r="AP117" i="9"/>
  <c r="AP118" i="9"/>
  <c r="AP119" i="9"/>
  <c r="AP120" i="9"/>
  <c r="AP121" i="9"/>
  <c r="AP122" i="9"/>
  <c r="AP3" i="9"/>
  <c r="M14" i="8"/>
  <c r="M15" i="8" s="1"/>
  <c r="L14" i="8"/>
  <c r="L15" i="8" s="1"/>
  <c r="K14" i="8"/>
  <c r="K15" i="8" s="1"/>
  <c r="J14" i="8"/>
  <c r="J15" i="8" s="1"/>
  <c r="I14" i="8"/>
  <c r="I15" i="8" s="1"/>
  <c r="H14" i="8"/>
  <c r="H15" i="8" s="1"/>
  <c r="G14" i="8"/>
  <c r="G15" i="8" s="1"/>
  <c r="F14" i="8"/>
  <c r="F15" i="8" s="1"/>
  <c r="E14" i="8"/>
  <c r="E15" i="8" s="1"/>
  <c r="D14" i="8"/>
  <c r="D15" i="8" s="1"/>
  <c r="C14" i="8"/>
  <c r="C15" i="8" s="1"/>
  <c r="B14" i="8"/>
  <c r="B15" i="8" s="1"/>
  <c r="M13" i="8"/>
  <c r="L13" i="8"/>
  <c r="K13" i="8"/>
  <c r="J13" i="8"/>
  <c r="I13" i="8"/>
  <c r="H13" i="8"/>
  <c r="G13" i="8"/>
  <c r="F13" i="8"/>
  <c r="E13" i="8"/>
  <c r="D13" i="8"/>
  <c r="C13" i="8"/>
  <c r="B13" i="8"/>
  <c r="C15" i="6"/>
  <c r="D15" i="6"/>
  <c r="E15" i="6"/>
  <c r="F15" i="6"/>
  <c r="G15" i="6"/>
  <c r="H15" i="6"/>
  <c r="I15" i="6"/>
  <c r="J15" i="6"/>
  <c r="K15" i="6"/>
  <c r="L15" i="6"/>
  <c r="M15" i="6"/>
  <c r="B15" i="6"/>
  <c r="C14" i="6"/>
  <c r="D14" i="6"/>
  <c r="E14" i="6"/>
  <c r="F14" i="6"/>
  <c r="G14" i="6"/>
  <c r="H14" i="6"/>
  <c r="I14" i="6"/>
  <c r="J14" i="6"/>
  <c r="K14" i="6"/>
  <c r="L14" i="6"/>
  <c r="M14" i="6"/>
  <c r="B14" i="6"/>
  <c r="C13" i="6"/>
  <c r="D13" i="6"/>
  <c r="E13" i="6"/>
  <c r="F13" i="6"/>
  <c r="G13" i="6"/>
  <c r="H13" i="6"/>
  <c r="I13" i="6"/>
  <c r="J13" i="6"/>
  <c r="K13" i="6"/>
  <c r="L13" i="6"/>
  <c r="M13" i="6"/>
  <c r="B13" i="6"/>
  <c r="K113" i="2"/>
  <c r="K54" i="2"/>
  <c r="L54" i="2"/>
  <c r="M54" i="2" s="1"/>
  <c r="K13" i="2"/>
  <c r="K109" i="2"/>
  <c r="L109" i="2"/>
  <c r="M109" i="2" s="1"/>
  <c r="K110" i="2"/>
  <c r="L110" i="2"/>
  <c r="M110" i="2" s="1"/>
  <c r="K111" i="2"/>
  <c r="L111" i="2"/>
  <c r="M111" i="2" s="1"/>
  <c r="K112" i="2"/>
  <c r="L112" i="2"/>
  <c r="M112" i="2" s="1"/>
  <c r="L113" i="2"/>
  <c r="M113" i="2" s="1"/>
  <c r="K85" i="2"/>
  <c r="L85" i="2"/>
  <c r="M85" i="2" s="1"/>
  <c r="K71" i="2"/>
  <c r="K15" i="2"/>
  <c r="L3" i="2"/>
  <c r="M3" i="2" s="1"/>
  <c r="L4" i="2"/>
  <c r="M4" i="2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37" i="2"/>
  <c r="M37" i="2" s="1"/>
  <c r="L38" i="2"/>
  <c r="M38" i="2" s="1"/>
  <c r="L39" i="2"/>
  <c r="M39" i="2" s="1"/>
  <c r="L40" i="2"/>
  <c r="M40" i="2" s="1"/>
  <c r="L41" i="2"/>
  <c r="M41" i="2" s="1"/>
  <c r="L42" i="2"/>
  <c r="M42" i="2" s="1"/>
  <c r="L43" i="2"/>
  <c r="M43" i="2" s="1"/>
  <c r="L44" i="2"/>
  <c r="M44" i="2" s="1"/>
  <c r="L45" i="2"/>
  <c r="M45" i="2" s="1"/>
  <c r="L46" i="2"/>
  <c r="M46" i="2" s="1"/>
  <c r="L47" i="2"/>
  <c r="M47" i="2" s="1"/>
  <c r="L48" i="2"/>
  <c r="M48" i="2" s="1"/>
  <c r="L49" i="2"/>
  <c r="M49" i="2" s="1"/>
  <c r="L50" i="2"/>
  <c r="M50" i="2" s="1"/>
  <c r="L51" i="2"/>
  <c r="M51" i="2" s="1"/>
  <c r="L52" i="2"/>
  <c r="M52" i="2" s="1"/>
  <c r="L53" i="2"/>
  <c r="M53" i="2" s="1"/>
  <c r="L55" i="2"/>
  <c r="M55" i="2" s="1"/>
  <c r="L56" i="2"/>
  <c r="M56" i="2" s="1"/>
  <c r="L57" i="2"/>
  <c r="M57" i="2" s="1"/>
  <c r="L58" i="2"/>
  <c r="M58" i="2" s="1"/>
  <c r="L59" i="2"/>
  <c r="M59" i="2" s="1"/>
  <c r="L60" i="2"/>
  <c r="M60" i="2" s="1"/>
  <c r="L61" i="2"/>
  <c r="M61" i="2" s="1"/>
  <c r="L62" i="2"/>
  <c r="M62" i="2" s="1"/>
  <c r="L63" i="2"/>
  <c r="M63" i="2" s="1"/>
  <c r="L64" i="2"/>
  <c r="M64" i="2" s="1"/>
  <c r="L65" i="2"/>
  <c r="M65" i="2" s="1"/>
  <c r="L66" i="2"/>
  <c r="M66" i="2" s="1"/>
  <c r="L67" i="2"/>
  <c r="M67" i="2" s="1"/>
  <c r="L68" i="2"/>
  <c r="M68" i="2" s="1"/>
  <c r="L69" i="2"/>
  <c r="M69" i="2" s="1"/>
  <c r="L70" i="2"/>
  <c r="M70" i="2" s="1"/>
  <c r="L71" i="2"/>
  <c r="M71" i="2" s="1"/>
  <c r="L72" i="2"/>
  <c r="M72" i="2" s="1"/>
  <c r="L73" i="2"/>
  <c r="M73" i="2" s="1"/>
  <c r="L74" i="2"/>
  <c r="M74" i="2" s="1"/>
  <c r="L75" i="2"/>
  <c r="M75" i="2" s="1"/>
  <c r="L76" i="2"/>
  <c r="M76" i="2" s="1"/>
  <c r="L77" i="2"/>
  <c r="M77" i="2" s="1"/>
  <c r="L78" i="2"/>
  <c r="M78" i="2" s="1"/>
  <c r="L79" i="2"/>
  <c r="M79" i="2" s="1"/>
  <c r="L80" i="2"/>
  <c r="M80" i="2" s="1"/>
  <c r="L81" i="2"/>
  <c r="M81" i="2" s="1"/>
  <c r="L82" i="2"/>
  <c r="M82" i="2" s="1"/>
  <c r="L83" i="2"/>
  <c r="M83" i="2" s="1"/>
  <c r="L84" i="2"/>
  <c r="M84" i="2" s="1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92" i="2"/>
  <c r="M92" i="2" s="1"/>
  <c r="L93" i="2"/>
  <c r="M93" i="2" s="1"/>
  <c r="L94" i="2"/>
  <c r="M94" i="2" s="1"/>
  <c r="L95" i="2"/>
  <c r="M95" i="2" s="1"/>
  <c r="L96" i="2"/>
  <c r="M96" i="2" s="1"/>
  <c r="L97" i="2"/>
  <c r="M97" i="2" s="1"/>
  <c r="L98" i="2"/>
  <c r="M98" i="2" s="1"/>
  <c r="L99" i="2"/>
  <c r="M99" i="2" s="1"/>
  <c r="L100" i="2"/>
  <c r="M100" i="2" s="1"/>
  <c r="L101" i="2"/>
  <c r="M101" i="2" s="1"/>
  <c r="L102" i="2"/>
  <c r="M102" i="2" s="1"/>
  <c r="L103" i="2"/>
  <c r="M103" i="2" s="1"/>
  <c r="L104" i="2"/>
  <c r="M104" i="2" s="1"/>
  <c r="L105" i="2"/>
  <c r="M105" i="2" s="1"/>
  <c r="L106" i="2"/>
  <c r="M106" i="2" s="1"/>
  <c r="L107" i="2"/>
  <c r="M107" i="2" s="1"/>
  <c r="L108" i="2"/>
  <c r="M108" i="2" s="1"/>
  <c r="L114" i="2"/>
  <c r="M114" i="2" s="1"/>
  <c r="L115" i="2"/>
  <c r="M115" i="2" s="1"/>
  <c r="L116" i="2"/>
  <c r="M116" i="2" s="1"/>
  <c r="L117" i="2"/>
  <c r="M117" i="2" s="1"/>
  <c r="L118" i="2"/>
  <c r="M118" i="2" s="1"/>
  <c r="L119" i="2"/>
  <c r="M119" i="2" s="1"/>
  <c r="L120" i="2"/>
  <c r="M120" i="2" s="1"/>
  <c r="L121" i="2"/>
  <c r="M121" i="2" s="1"/>
  <c r="K3" i="2"/>
  <c r="K4" i="2"/>
  <c r="K5" i="2"/>
  <c r="K6" i="2"/>
  <c r="K7" i="2"/>
  <c r="K8" i="2"/>
  <c r="K9" i="2"/>
  <c r="K10" i="2"/>
  <c r="K11" i="2"/>
  <c r="K12" i="2"/>
  <c r="K14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14" i="2"/>
  <c r="K115" i="2"/>
  <c r="K116" i="2"/>
  <c r="K117" i="2"/>
  <c r="K118" i="2"/>
  <c r="K119" i="2"/>
  <c r="K120" i="2"/>
  <c r="K121" i="2"/>
  <c r="L2" i="2"/>
  <c r="M2" i="2" s="1"/>
  <c r="K2" i="2"/>
  <c r="AK3" i="1"/>
  <c r="AL3" i="1" s="1"/>
  <c r="AK4" i="1"/>
  <c r="AL4" i="1" s="1"/>
  <c r="AK5" i="1"/>
  <c r="AL5" i="1" s="1"/>
  <c r="AK6" i="1"/>
  <c r="AL6" i="1" s="1"/>
  <c r="AK7" i="1"/>
  <c r="AL7" i="1" s="1"/>
  <c r="AK8" i="1"/>
  <c r="AL8" i="1" s="1"/>
  <c r="AK9" i="1"/>
  <c r="AL9" i="1" s="1"/>
  <c r="AK10" i="1"/>
  <c r="AL10" i="1" s="1"/>
  <c r="AK11" i="1"/>
  <c r="AL11" i="1" s="1"/>
  <c r="AK12" i="1"/>
  <c r="AL12" i="1" s="1"/>
  <c r="AK13" i="1"/>
  <c r="AL13" i="1" s="1"/>
  <c r="AK14" i="1"/>
  <c r="AL14" i="1" s="1"/>
  <c r="AK15" i="1"/>
  <c r="AL15" i="1" s="1"/>
  <c r="AK16" i="1"/>
  <c r="AL16" i="1" s="1"/>
  <c r="AK17" i="1"/>
  <c r="AL17" i="1" s="1"/>
  <c r="AK18" i="1"/>
  <c r="AL18" i="1" s="1"/>
  <c r="AK19" i="1"/>
  <c r="AL19" i="1" s="1"/>
  <c r="AK20" i="1"/>
  <c r="AL20" i="1" s="1"/>
  <c r="AK21" i="1"/>
  <c r="AL21" i="1" s="1"/>
  <c r="AK22" i="1"/>
  <c r="AL22" i="1" s="1"/>
  <c r="AK23" i="1"/>
  <c r="AL23" i="1" s="1"/>
  <c r="AK24" i="1"/>
  <c r="AL24" i="1" s="1"/>
  <c r="AK25" i="1"/>
  <c r="AL25" i="1" s="1"/>
  <c r="AK26" i="1"/>
  <c r="AL26" i="1" s="1"/>
  <c r="AK27" i="1"/>
  <c r="AL27" i="1" s="1"/>
  <c r="AK28" i="1"/>
  <c r="AL28" i="1" s="1"/>
  <c r="AK29" i="1"/>
  <c r="AL29" i="1" s="1"/>
  <c r="AK30" i="1"/>
  <c r="AL30" i="1" s="1"/>
  <c r="AK31" i="1"/>
  <c r="AL31" i="1" s="1"/>
  <c r="AK32" i="1"/>
  <c r="AL32" i="1" s="1"/>
  <c r="AK33" i="1"/>
  <c r="AL33" i="1" s="1"/>
  <c r="AK34" i="1"/>
  <c r="AL34" i="1" s="1"/>
  <c r="AK35" i="1"/>
  <c r="AL35" i="1" s="1"/>
  <c r="AK36" i="1"/>
  <c r="AL36" i="1" s="1"/>
  <c r="AK37" i="1"/>
  <c r="AL37" i="1" s="1"/>
  <c r="AK38" i="1"/>
  <c r="AL38" i="1" s="1"/>
  <c r="AK39" i="1"/>
  <c r="AL39" i="1" s="1"/>
  <c r="AK40" i="1"/>
  <c r="AL40" i="1" s="1"/>
  <c r="AK41" i="1"/>
  <c r="AL41" i="1" s="1"/>
  <c r="AK42" i="1"/>
  <c r="AL42" i="1" s="1"/>
  <c r="AK43" i="1"/>
  <c r="AL43" i="1" s="1"/>
  <c r="AK44" i="1"/>
  <c r="AL44" i="1" s="1"/>
  <c r="AK45" i="1"/>
  <c r="AL45" i="1" s="1"/>
  <c r="AK46" i="1"/>
  <c r="AL46" i="1" s="1"/>
  <c r="AK47" i="1"/>
  <c r="AL47" i="1" s="1"/>
  <c r="AK48" i="1"/>
  <c r="AL48" i="1" s="1"/>
  <c r="AK49" i="1"/>
  <c r="AL49" i="1" s="1"/>
  <c r="AK50" i="1"/>
  <c r="AL50" i="1" s="1"/>
  <c r="AK51" i="1"/>
  <c r="AL51" i="1" s="1"/>
  <c r="AK52" i="1"/>
  <c r="AL52" i="1" s="1"/>
  <c r="AK53" i="1"/>
  <c r="AL53" i="1" s="1"/>
  <c r="AK54" i="1"/>
  <c r="AL54" i="1" s="1"/>
  <c r="AK55" i="1"/>
  <c r="AL55" i="1" s="1"/>
  <c r="AK56" i="1"/>
  <c r="AL56" i="1" s="1"/>
  <c r="AK57" i="1"/>
  <c r="AL57" i="1" s="1"/>
  <c r="AK58" i="1"/>
  <c r="AL58" i="1" s="1"/>
  <c r="AK59" i="1"/>
  <c r="AL59" i="1" s="1"/>
  <c r="AK60" i="1"/>
  <c r="AL60" i="1" s="1"/>
  <c r="AK61" i="1"/>
  <c r="AL61" i="1" s="1"/>
  <c r="AK62" i="1"/>
  <c r="AL62" i="1" s="1"/>
  <c r="AK63" i="1"/>
  <c r="AL63" i="1" s="1"/>
  <c r="AK64" i="1"/>
  <c r="AL64" i="1" s="1"/>
  <c r="AK65" i="1"/>
  <c r="AL65" i="1" s="1"/>
  <c r="AK66" i="1"/>
  <c r="AL66" i="1" s="1"/>
  <c r="AK67" i="1"/>
  <c r="AL67" i="1" s="1"/>
  <c r="AK68" i="1"/>
  <c r="AL68" i="1" s="1"/>
  <c r="AK69" i="1"/>
  <c r="AL69" i="1" s="1"/>
  <c r="AK70" i="1"/>
  <c r="AL70" i="1" s="1"/>
  <c r="AK71" i="1"/>
  <c r="AL71" i="1" s="1"/>
  <c r="AK72" i="1"/>
  <c r="AL72" i="1" s="1"/>
  <c r="AK73" i="1"/>
  <c r="AL73" i="1" s="1"/>
  <c r="AK74" i="1"/>
  <c r="AL74" i="1" s="1"/>
  <c r="AK75" i="1"/>
  <c r="AL75" i="1" s="1"/>
  <c r="AK76" i="1"/>
  <c r="AL76" i="1" s="1"/>
  <c r="AK77" i="1"/>
  <c r="AL77" i="1" s="1"/>
  <c r="AK78" i="1"/>
  <c r="AL78" i="1" s="1"/>
  <c r="AK79" i="1"/>
  <c r="AL79" i="1" s="1"/>
  <c r="AK80" i="1"/>
  <c r="AL80" i="1" s="1"/>
  <c r="AK81" i="1"/>
  <c r="AL81" i="1" s="1"/>
  <c r="AK82" i="1"/>
  <c r="AL82" i="1" s="1"/>
  <c r="AK83" i="1"/>
  <c r="AL83" i="1" s="1"/>
  <c r="AK84" i="1"/>
  <c r="AL84" i="1" s="1"/>
  <c r="AK85" i="1"/>
  <c r="AL85" i="1" s="1"/>
  <c r="AK86" i="1"/>
  <c r="AL86" i="1" s="1"/>
  <c r="AK87" i="1"/>
  <c r="AL87" i="1" s="1"/>
  <c r="AK88" i="1"/>
  <c r="AL88" i="1" s="1"/>
  <c r="AK89" i="1"/>
  <c r="AL89" i="1" s="1"/>
  <c r="AK90" i="1"/>
  <c r="AL90" i="1" s="1"/>
  <c r="AK91" i="1"/>
  <c r="AL91" i="1" s="1"/>
  <c r="AK92" i="1"/>
  <c r="AL92" i="1" s="1"/>
  <c r="AK93" i="1"/>
  <c r="AL93" i="1" s="1"/>
  <c r="AK94" i="1"/>
  <c r="AL94" i="1" s="1"/>
  <c r="AK95" i="1"/>
  <c r="AL95" i="1" s="1"/>
  <c r="AK96" i="1"/>
  <c r="AL96" i="1" s="1"/>
  <c r="AK97" i="1"/>
  <c r="AL97" i="1" s="1"/>
  <c r="AK98" i="1"/>
  <c r="AL98" i="1" s="1"/>
  <c r="AK99" i="1"/>
  <c r="AL99" i="1" s="1"/>
  <c r="AK100" i="1"/>
  <c r="AL100" i="1" s="1"/>
  <c r="AK101" i="1"/>
  <c r="AL101" i="1" s="1"/>
  <c r="AK102" i="1"/>
  <c r="AL102" i="1" s="1"/>
  <c r="AK103" i="1"/>
  <c r="AL103" i="1" s="1"/>
  <c r="AK104" i="1"/>
  <c r="AL104" i="1" s="1"/>
  <c r="AK105" i="1"/>
  <c r="AL105" i="1" s="1"/>
  <c r="AK106" i="1"/>
  <c r="AL106" i="1" s="1"/>
  <c r="AK107" i="1"/>
  <c r="AL107" i="1" s="1"/>
  <c r="AK108" i="1"/>
  <c r="AL108" i="1" s="1"/>
  <c r="AK109" i="1"/>
  <c r="AL109" i="1" s="1"/>
  <c r="AK110" i="1"/>
  <c r="AL110" i="1" s="1"/>
  <c r="AK111" i="1"/>
  <c r="AL111" i="1" s="1"/>
  <c r="AK112" i="1"/>
  <c r="AL112" i="1" s="1"/>
  <c r="AK113" i="1"/>
  <c r="AL113" i="1" s="1"/>
  <c r="AK114" i="1"/>
  <c r="AL114" i="1" s="1"/>
  <c r="AK115" i="1"/>
  <c r="AL115" i="1" s="1"/>
  <c r="AK116" i="1"/>
  <c r="AL116" i="1" s="1"/>
  <c r="AK117" i="1"/>
  <c r="AL117" i="1" s="1"/>
  <c r="AK118" i="1"/>
  <c r="AL118" i="1" s="1"/>
  <c r="AK119" i="1"/>
  <c r="AL119" i="1" s="1"/>
  <c r="AK120" i="1"/>
  <c r="AL120" i="1" s="1"/>
  <c r="AK121" i="1"/>
  <c r="AL121" i="1" s="1"/>
  <c r="AK2" i="1"/>
  <c r="AL2" i="1" s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2" i="1"/>
  <c r="AR69" i="9"/>
</calcChain>
</file>

<file path=xl/sharedStrings.xml><?xml version="1.0" encoding="utf-8"?>
<sst xmlns="http://schemas.openxmlformats.org/spreadsheetml/2006/main" count="1076" uniqueCount="156">
  <si>
    <t>Order</t>
  </si>
  <si>
    <t>Tank ID</t>
  </si>
  <si>
    <t>1L1-20-MM-TF-1</t>
  </si>
  <si>
    <t>1L1-20-MM-TB-2</t>
  </si>
  <si>
    <t>1L1-20-MM-BF-3</t>
  </si>
  <si>
    <t>1L1-20-MV-BB-1</t>
  </si>
  <si>
    <t>1L2-20-MV-TF-2</t>
  </si>
  <si>
    <t>1L2-20CO2-MV-TB-1</t>
  </si>
  <si>
    <t>1L2-20CO2-MM-BF-1</t>
  </si>
  <si>
    <t>1L2-20CO2-MV-BB-2</t>
  </si>
  <si>
    <t>1L3-20CO2-MV-TF-3</t>
  </si>
  <si>
    <t>1L3-26-MM-TB-1</t>
  </si>
  <si>
    <t>1L3-20CO2-MM-BF-2</t>
  </si>
  <si>
    <t>1L3-26-MV-BB-1</t>
  </si>
  <si>
    <t>1L4-26-MM-TF-2</t>
  </si>
  <si>
    <t>1L4-26-MV-TB-2</t>
  </si>
  <si>
    <t>1L4-26-MV-BF-3</t>
  </si>
  <si>
    <t>1L4-23-MV-BB-1</t>
  </si>
  <si>
    <t>1R1-20CO2-MM-TF-3</t>
  </si>
  <si>
    <t>1R1-20CO2-MV-TB-4</t>
  </si>
  <si>
    <t>1R1-20CO2-MV-BF-5</t>
  </si>
  <si>
    <t>1R1-20CO2-MM-BB-4</t>
  </si>
  <si>
    <t>1R2-20CO2-MV-TF-6</t>
  </si>
  <si>
    <t>1R2-23CO2-MM-TB-1</t>
  </si>
  <si>
    <t>1R2-23CO2-MM-BF-2</t>
  </si>
  <si>
    <t>1R2-23CO2-MV-BB-1</t>
  </si>
  <si>
    <t>1R3-23CO2-MV-TF-2</t>
  </si>
  <si>
    <t>1R3-23-MM-TB-1</t>
  </si>
  <si>
    <t>1R3-23CO2-MM-BF-3</t>
  </si>
  <si>
    <t>1R3-23-MM-BB-2</t>
  </si>
  <si>
    <t>1R4-23-MM-TF-3</t>
  </si>
  <si>
    <t>1R4-23-MV-TB-2</t>
  </si>
  <si>
    <t>1R4-23-MM-BF-4</t>
  </si>
  <si>
    <t>1R4-20-MV-BB-3</t>
  </si>
  <si>
    <t>1B-23-MM-TF-5</t>
  </si>
  <si>
    <t>1B-23-MV-TB-3</t>
  </si>
  <si>
    <t>1B-23-MM-BF-6</t>
  </si>
  <si>
    <t>1B-23-MV-BB-4</t>
  </si>
  <si>
    <t>1B-20-MV-TF-4</t>
  </si>
  <si>
    <t>1B-20-MV-TB-5</t>
  </si>
  <si>
    <t>1B-20-MM-BF-4</t>
  </si>
  <si>
    <t>1B-20-MM-BB-5</t>
  </si>
  <si>
    <t>2L1-23CO2-MM-TF-4</t>
  </si>
  <si>
    <t>2L1-23CO2-MV-TB-3</t>
  </si>
  <si>
    <t>2L1-23CO2-MV-BF-4</t>
  </si>
  <si>
    <t>2L1-23CO2-MV-BB-5</t>
  </si>
  <si>
    <t>2L2-23CO2-MM-TF-5</t>
  </si>
  <si>
    <t>2L2-23-MV-TB-5</t>
  </si>
  <si>
    <t>2L2-23-MM-BF-7</t>
  </si>
  <si>
    <t>2L2-23-MM-BB-8</t>
  </si>
  <si>
    <t>2L3-23-MM-TF-9</t>
  </si>
  <si>
    <t>2L3-26CO2-MV-TB-1</t>
  </si>
  <si>
    <t>2L3-23-MV-BF-6</t>
  </si>
  <si>
    <t>2L3-26CO2-MV-BB-2</t>
  </si>
  <si>
    <t>2L4-26CO2-MV-TF-3</t>
  </si>
  <si>
    <t>2L4-23CO2-MM-TB-6</t>
  </si>
  <si>
    <t>2L4-26CO2-MM-BF-1</t>
  </si>
  <si>
    <t>2L4-26CO2-MM-BB-2</t>
  </si>
  <si>
    <t>2L5-23CO2-MM-TF-7</t>
  </si>
  <si>
    <t>2L5-23CO2-MV-TB-6</t>
  </si>
  <si>
    <t>2L5-23CO2-MM-BF-8</t>
  </si>
  <si>
    <t>2L5-23CO2-MV-BB-7</t>
  </si>
  <si>
    <t>2L6-20-MM-TF-6</t>
  </si>
  <si>
    <t>2L6-20-MV-TB-6</t>
  </si>
  <si>
    <t>2L6-20-MV-BF-7</t>
  </si>
  <si>
    <t>2L6-20-MV-BB-8</t>
  </si>
  <si>
    <t>2L7-20-MM-BF-7</t>
  </si>
  <si>
    <t>2L7-26-MM-TB-3</t>
  </si>
  <si>
    <t>2L7-26-MV-TF-4</t>
  </si>
  <si>
    <t>2L7-26-MM-BB-4</t>
  </si>
  <si>
    <t>2L8-26-MM-TF-5</t>
  </si>
  <si>
    <t>2L8-26CO2-MM-TB-3</t>
  </si>
  <si>
    <t>2L8-26-MV-BF-5</t>
  </si>
  <si>
    <t>2L8-26CO2-MV-BB-4</t>
  </si>
  <si>
    <t>2R1-26-MM-TF-6</t>
  </si>
  <si>
    <t>2R1-26-MV-TB-6</t>
  </si>
  <si>
    <t>2R1-26-MM-BF-7</t>
  </si>
  <si>
    <t>2R1-26-MV-BB-7</t>
  </si>
  <si>
    <t>2R2-26-MM-TF-8</t>
  </si>
  <si>
    <t>2R2-26CO2-MM-TB-4</t>
  </si>
  <si>
    <t>2R2-26CO2-MV-BF-5</t>
  </si>
  <si>
    <t>2R2-26CO2-MM-BB-5</t>
  </si>
  <si>
    <t>2R3-26CO2-MV-TF-6</t>
  </si>
  <si>
    <t>2R3-20CO2-MM-TB-5</t>
  </si>
  <si>
    <t>2R3-26CO2-MM-BF-6</t>
  </si>
  <si>
    <t>2R3-20CO2-MV-BB-7</t>
  </si>
  <si>
    <t>2R4-20CO2-MM-TF-6</t>
  </si>
  <si>
    <t>2R4-20CO2-MV-TB-8</t>
  </si>
  <si>
    <t>2R4-20CO2-MM-BF-7</t>
  </si>
  <si>
    <t>2R4-26CO2-MM-BB-7</t>
  </si>
  <si>
    <t>2R5-26CO2-MM-TF-8</t>
  </si>
  <si>
    <t>2R5-26CO2-MV-TB-7</t>
  </si>
  <si>
    <t>2R5-26CO2-MV-BF-8</t>
  </si>
  <si>
    <t>2R5-26CO2-MM-BB-9</t>
  </si>
  <si>
    <t>2R6-23CO2-MM-TF-9</t>
  </si>
  <si>
    <t>2R6-23CO2-MM-TB-10</t>
  </si>
  <si>
    <t>2R6-23CO2-MV-BF-8</t>
  </si>
  <si>
    <t>2R6-23CO2-MV-BB-9</t>
  </si>
  <si>
    <t>2R7-23CO2-MV-TF-10</t>
  </si>
  <si>
    <t>2R7-26-MM-TB-9</t>
  </si>
  <si>
    <t>2R7-26-MV-BF-8</t>
  </si>
  <si>
    <t>2R7-26-MV-BB-9</t>
  </si>
  <si>
    <t>2R8-26-MM-TF-10</t>
  </si>
  <si>
    <t>2R8-23-MV-TB-7</t>
  </si>
  <si>
    <t>2R8-26-MV-BF-10</t>
  </si>
  <si>
    <t>2R8-23-MV-BB-8</t>
  </si>
  <si>
    <t>2B-26CO2-MM-TF-10</t>
  </si>
  <si>
    <t>2B-26CO2-MV-TB-9</t>
  </si>
  <si>
    <t>2B-20CO2-MM-TF-8</t>
  </si>
  <si>
    <t>2B-26CO2-MV-TB-10</t>
  </si>
  <si>
    <t>2B-20CO2-MV-TF-9</t>
  </si>
  <si>
    <t>2B-20CO2-MV-TB-10</t>
  </si>
  <si>
    <t>2B-20CO2-MM-TF-9</t>
  </si>
  <si>
    <t>2B-20CO2-MM-TB-10</t>
  </si>
  <si>
    <t>2B-20-MM-BF-8</t>
  </si>
  <si>
    <t>2B-20-MM-BB-9</t>
  </si>
  <si>
    <t>2B-23-MV-BF-9</t>
  </si>
  <si>
    <t>2B-23-MM-BB-10</t>
  </si>
  <si>
    <t>2B-23-MV-BF-10</t>
  </si>
  <si>
    <t>2B-20-MV-BB-9</t>
  </si>
  <si>
    <t>2B-20-MM-BF-10</t>
  </si>
  <si>
    <t>2B-20-MV-BB-10</t>
  </si>
  <si>
    <t>Total Days Measured</t>
  </si>
  <si>
    <t>Average pH</t>
  </si>
  <si>
    <t>Stand.dev</t>
  </si>
  <si>
    <t>Std.error</t>
  </si>
  <si>
    <t>Week 1</t>
  </si>
  <si>
    <t xml:space="preserve">Week2 </t>
  </si>
  <si>
    <t>Week 3</t>
  </si>
  <si>
    <t>Week 4</t>
  </si>
  <si>
    <t>Treatment</t>
  </si>
  <si>
    <t>pH</t>
  </si>
  <si>
    <t>Salinity</t>
  </si>
  <si>
    <t>Temperature</t>
  </si>
  <si>
    <t>Pair type</t>
  </si>
  <si>
    <t>Conspecific</t>
  </si>
  <si>
    <t>Heterospecific</t>
  </si>
  <si>
    <t>20MM</t>
  </si>
  <si>
    <t>20MV</t>
  </si>
  <si>
    <t>23MM</t>
  </si>
  <si>
    <t>23MV</t>
  </si>
  <si>
    <t>20co2MM</t>
  </si>
  <si>
    <t>20co2MV</t>
  </si>
  <si>
    <t>23Co2MM</t>
  </si>
  <si>
    <t>23co2MV</t>
  </si>
  <si>
    <t>26MM</t>
  </si>
  <si>
    <t>26MV</t>
  </si>
  <si>
    <t>26co2MM</t>
  </si>
  <si>
    <t>26co2MV</t>
  </si>
  <si>
    <t>Average</t>
  </si>
  <si>
    <t>STD.dev</t>
  </si>
  <si>
    <t>TA</t>
  </si>
  <si>
    <t>Pair Type</t>
  </si>
  <si>
    <t>TA Corrected</t>
  </si>
  <si>
    <t>STD.Error</t>
  </si>
  <si>
    <t>PCO2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</si>
</sst>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6">
    <xf numFmtId="0" fontId="0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0" fillId="0" borderId="0" xfId="0"/>
    <xf numFmtId="0" fontId="2" fillId="0" borderId="0" xfId="0" applyFont="1"/>
    <xf numFmtId="0" fontId="0" fillId="0" borderId="0" xfId="0" applyFont="1" applyFill="1"/>
    <xf numFmtId="0" fontId="0" fillId="0" borderId="0" xfId="1" applyFont="1"/>
    <xf numFmtId="0" fontId="5" fillId="0" borderId="0" xfId="1" applyFont="1" applyFill="1"/>
    <xf numFmtId="0" fontId="1" fillId="0" borderId="0" xfId="1" applyFont="1" applyFill="1"/>
    <xf numFmtId="0" fontId="3" fillId="0" borderId="0" xfId="1" applyFont="1"/>
    <xf numFmtId="20" fontId="1" fillId="0" borderId="0" xfId="1" applyNumberFormat="1" applyFont="1"/>
    <xf numFmtId="0" fontId="2" fillId="0" borderId="0" xfId="1" applyFont="1"/>
    <xf numFmtId="0" fontId="1" fillId="0" borderId="0" xfId="1" applyFont="1"/>
    <xf numFmtId="0" fontId="1" fillId="0" borderId="0" xfId="5" applyFont="1"/>
    <xf numFmtId="2" fontId="4" fillId="0" borderId="0" xfId="1" applyNumberFormat="1" applyFill="1"/>
    <xf numFmtId="0" fontId="4" fillId="0" borderId="0" xfId="1" applyFill="1"/>
    <xf numFmtId="2" fontId="4" fillId="0" borderId="1" xfId="1" applyNumberFormat="1" applyFont="1" applyFill="1" applyBorder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0" fontId="4" fillId="0" borderId="0" xfId="1"/>
    <xf numFmtId="2" fontId="4" fillId="0" borderId="0" xfId="1" applyNumberFormat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0" fontId="4" fillId="0" borderId="0" xfId="1"/>
    <xf numFmtId="2" fontId="4" fillId="0" borderId="0" xfId="1" applyNumberFormat="1"/>
    <xf numFmtId="0" fontId="4" fillId="0" borderId="0" xfId="1"/>
    <xf numFmtId="0" fontId="4" fillId="0" borderId="0" xfId="1"/>
    <xf numFmtId="2" fontId="4" fillId="0" borderId="0" xfId="1" applyNumberFormat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1" xfId="1" applyNumberFormat="1" applyFont="1" applyBorder="1"/>
    <xf numFmtId="0" fontId="4" fillId="0" borderId="0" xfId="1"/>
    <xf numFmtId="2" fontId="4" fillId="0" borderId="0" xfId="1" applyNumberFormat="1"/>
    <xf numFmtId="0" fontId="4" fillId="0" borderId="0" xfId="1"/>
    <xf numFmtId="2" fontId="4" fillId="0" borderId="0" xfId="1" applyNumberFormat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164" fontId="5" fillId="0" borderId="0" xfId="3" applyNumberFormat="1" applyFont="1" applyAlignment="1" applyProtection="1">
      <alignment horizontal="center"/>
      <protection locked="0"/>
    </xf>
  </cellXfs>
  <cellStyles count="6">
    <cellStyle name="Normal" xfId="0" builtinId="0"/>
    <cellStyle name="Normal 2" xfId="1"/>
    <cellStyle name="Normal 3" xfId="5"/>
    <cellStyle name="Normal 4" xfId="4"/>
    <cellStyle name="Normal 5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1"/>
  <sheetViews>
    <sheetView tabSelected="1" topLeftCell="Q1" workbookViewId="0">
      <selection activeCell="AK8" sqref="AK8"/>
    </sheetView>
  </sheetViews>
  <sheetFormatPr defaultRowHeight="15" x14ac:dyDescent="0.25"/>
  <cols>
    <col min="2" max="2" width="20.42578125" bestFit="1" customWidth="1"/>
    <col min="3" max="3" width="19.7109375" bestFit="1" customWidth="1"/>
    <col min="36" max="36" width="11.140625" bestFit="1" customWidth="1"/>
    <col min="37" max="37" width="9.85546875" bestFit="1" customWidth="1"/>
    <col min="38" max="38" width="8.85546875" bestFit="1" customWidth="1"/>
  </cols>
  <sheetData>
    <row r="1" spans="1:41" x14ac:dyDescent="0.25">
      <c r="A1" s="2" t="s">
        <v>0</v>
      </c>
      <c r="B1" s="2" t="s">
        <v>1</v>
      </c>
      <c r="C1" s="2" t="s">
        <v>122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 t="s">
        <v>123</v>
      </c>
      <c r="AK1" s="2" t="s">
        <v>124</v>
      </c>
      <c r="AL1" s="2" t="s">
        <v>125</v>
      </c>
      <c r="AM1" s="2"/>
      <c r="AN1" s="2"/>
      <c r="AO1" s="2"/>
    </row>
    <row r="2" spans="1:41" x14ac:dyDescent="0.25">
      <c r="A2">
        <v>1</v>
      </c>
      <c r="B2" t="s">
        <v>2</v>
      </c>
      <c r="C2">
        <v>32</v>
      </c>
      <c r="D2">
        <v>8.1199999999999992</v>
      </c>
      <c r="E2" s="1">
        <v>8.11</v>
      </c>
      <c r="F2" s="1">
        <v>8.1199999999999992</v>
      </c>
      <c r="G2" s="1">
        <v>8.1199999999999992</v>
      </c>
      <c r="H2" s="1">
        <v>8.14</v>
      </c>
      <c r="I2" s="1">
        <v>8.1</v>
      </c>
      <c r="J2" s="1">
        <v>8.1199999999999992</v>
      </c>
      <c r="K2" s="1">
        <v>8.1199999999999992</v>
      </c>
      <c r="L2" s="1">
        <v>8.1199999999999992</v>
      </c>
      <c r="M2" s="1">
        <v>8.11</v>
      </c>
      <c r="N2" s="1">
        <v>8.1199999999999992</v>
      </c>
      <c r="O2" s="1">
        <v>8.08</v>
      </c>
      <c r="P2" s="1">
        <v>8.1199999999999992</v>
      </c>
      <c r="Q2" s="1">
        <v>8.11</v>
      </c>
      <c r="R2" s="1">
        <v>8.1199999999999992</v>
      </c>
      <c r="S2" s="1">
        <v>8.1199999999999992</v>
      </c>
      <c r="T2" s="1">
        <v>8.09</v>
      </c>
      <c r="U2" s="1">
        <v>8.11</v>
      </c>
      <c r="V2" s="1">
        <v>8.1199999999999992</v>
      </c>
      <c r="W2" s="1">
        <v>8.1199999999999992</v>
      </c>
      <c r="X2" s="1">
        <v>8.1199999999999992</v>
      </c>
      <c r="Y2" s="1">
        <v>8.1199999999999992</v>
      </c>
      <c r="Z2" s="1">
        <v>8.1199999999999992</v>
      </c>
      <c r="AA2" s="1">
        <v>8.14</v>
      </c>
      <c r="AB2" s="1">
        <v>8.14</v>
      </c>
      <c r="AC2" s="1">
        <v>8.14</v>
      </c>
      <c r="AD2" s="1">
        <v>8.14</v>
      </c>
      <c r="AE2" s="1">
        <v>8.14</v>
      </c>
      <c r="AF2" s="1">
        <v>8.1199999999999992</v>
      </c>
      <c r="AG2" s="1">
        <v>8.1199999999999992</v>
      </c>
      <c r="AH2" s="1">
        <v>8.1199999999999992</v>
      </c>
      <c r="AI2" s="1">
        <v>8.1199999999999992</v>
      </c>
      <c r="AJ2" s="1">
        <f>AVERAGE(D2:AI2)</f>
        <v>8.1196874999999995</v>
      </c>
      <c r="AK2" s="1">
        <f>_xlfn.STDEV.P(D2:AI2)</f>
        <v>1.334268877513097E-2</v>
      </c>
      <c r="AL2" s="9">
        <f t="shared" ref="AL2:AL66" si="0">(AK2/SQRT(32))</f>
        <v>2.3586764280391845E-3</v>
      </c>
      <c r="AM2" s="1"/>
      <c r="AN2" s="1"/>
      <c r="AO2" s="1"/>
    </row>
    <row r="3" spans="1:41" x14ac:dyDescent="0.25">
      <c r="A3">
        <v>2</v>
      </c>
      <c r="B3" t="s">
        <v>3</v>
      </c>
      <c r="C3" s="1">
        <v>32</v>
      </c>
      <c r="D3">
        <v>8.1199999999999992</v>
      </c>
      <c r="E3" s="1">
        <v>8.1</v>
      </c>
      <c r="F3" s="1">
        <v>8.1</v>
      </c>
      <c r="G3" s="1">
        <v>8.1</v>
      </c>
      <c r="H3" s="1">
        <v>8.1</v>
      </c>
      <c r="I3" s="1">
        <v>8.1</v>
      </c>
      <c r="J3" s="1">
        <v>8.1</v>
      </c>
      <c r="K3" s="1">
        <v>8.1199999999999992</v>
      </c>
      <c r="L3" s="1">
        <v>8.1199999999999992</v>
      </c>
      <c r="M3" s="1">
        <v>8.1300000000000008</v>
      </c>
      <c r="N3" s="1">
        <v>8.1300000000000008</v>
      </c>
      <c r="O3" s="1">
        <v>8.1300000000000008</v>
      </c>
      <c r="P3" s="1">
        <v>8.1199999999999992</v>
      </c>
      <c r="Q3" s="1">
        <v>8.09</v>
      </c>
      <c r="R3" s="1">
        <v>8.1199999999999992</v>
      </c>
      <c r="S3" s="1">
        <v>8.11</v>
      </c>
      <c r="T3" s="1">
        <v>8.11</v>
      </c>
      <c r="U3" s="1">
        <v>8.1300000000000008</v>
      </c>
      <c r="V3" s="1">
        <v>8.1</v>
      </c>
      <c r="W3" s="1">
        <v>8.1199999999999992</v>
      </c>
      <c r="X3" s="1">
        <v>8.16</v>
      </c>
      <c r="Y3" s="1">
        <v>8.16</v>
      </c>
      <c r="Z3" s="1">
        <v>8.16</v>
      </c>
      <c r="AA3" s="1">
        <v>8.1300000000000008</v>
      </c>
      <c r="AB3" s="1">
        <v>8.1300000000000008</v>
      </c>
      <c r="AC3" s="1">
        <v>8.08</v>
      </c>
      <c r="AD3" s="1">
        <v>8.08</v>
      </c>
      <c r="AE3" s="1">
        <v>8.08</v>
      </c>
      <c r="AF3" s="1">
        <v>8.08</v>
      </c>
      <c r="AG3" s="1">
        <v>8.08</v>
      </c>
      <c r="AH3" s="1">
        <v>8.11</v>
      </c>
      <c r="AI3" s="1">
        <v>8.1300000000000008</v>
      </c>
      <c r="AJ3" s="1">
        <f t="shared" ref="AJ3:AJ66" si="1">AVERAGE(D3:AI3)</f>
        <v>8.1134375000000016</v>
      </c>
      <c r="AK3" s="1">
        <f t="shared" ref="AK3:AK66" si="2">_xlfn.STDEV.P(D3:AI3)</f>
        <v>2.244568095981957E-2</v>
      </c>
      <c r="AL3" s="9">
        <f t="shared" si="0"/>
        <v>3.9678733037595481E-3</v>
      </c>
      <c r="AM3" s="1"/>
      <c r="AN3" s="1"/>
      <c r="AO3" s="1"/>
    </row>
    <row r="4" spans="1:41" x14ac:dyDescent="0.25">
      <c r="A4">
        <v>3</v>
      </c>
      <c r="B4" t="s">
        <v>4</v>
      </c>
      <c r="C4" s="1">
        <v>32</v>
      </c>
      <c r="D4">
        <v>8.11</v>
      </c>
      <c r="E4" s="1">
        <v>8.1199999999999992</v>
      </c>
      <c r="F4" s="1">
        <v>8.1199999999999992</v>
      </c>
      <c r="G4" s="1">
        <v>8.11</v>
      </c>
      <c r="H4" s="1">
        <v>8.11</v>
      </c>
      <c r="I4" s="1">
        <v>8.1300000000000008</v>
      </c>
      <c r="J4" s="1">
        <v>8.1300000000000008</v>
      </c>
      <c r="K4" s="1">
        <v>8.1300000000000008</v>
      </c>
      <c r="L4" s="1">
        <v>8.1300000000000008</v>
      </c>
      <c r="M4" s="1">
        <v>8.1300000000000008</v>
      </c>
      <c r="N4" s="1">
        <v>8.1300000000000008</v>
      </c>
      <c r="O4" s="1">
        <v>8.1300000000000008</v>
      </c>
      <c r="P4" s="1">
        <v>8.1199999999999992</v>
      </c>
      <c r="Q4" s="1">
        <v>8.1199999999999992</v>
      </c>
      <c r="R4" s="1">
        <v>8.1199999999999992</v>
      </c>
      <c r="S4" s="1">
        <v>8.1199999999999992</v>
      </c>
      <c r="T4" s="1">
        <v>8.1199999999999992</v>
      </c>
      <c r="U4" s="1">
        <v>8.1199999999999992</v>
      </c>
      <c r="V4" s="1">
        <v>8.1199999999999992</v>
      </c>
      <c r="W4" s="1">
        <v>8.1199999999999992</v>
      </c>
      <c r="X4" s="1">
        <v>8.1199999999999992</v>
      </c>
      <c r="Y4" s="1">
        <v>8.1199999999999992</v>
      </c>
      <c r="Z4" s="1">
        <v>8.1199999999999992</v>
      </c>
      <c r="AA4" s="1">
        <v>8.1199999999999992</v>
      </c>
      <c r="AB4" s="1">
        <v>8.1199999999999992</v>
      </c>
      <c r="AC4" s="1">
        <v>8.1199999999999992</v>
      </c>
      <c r="AD4" s="1">
        <v>8.1199999999999992</v>
      </c>
      <c r="AE4" s="1">
        <v>8.1199999999999992</v>
      </c>
      <c r="AF4" s="1">
        <v>8.1199999999999992</v>
      </c>
      <c r="AG4" s="1">
        <v>8.1199999999999992</v>
      </c>
      <c r="AH4" s="1">
        <v>8.1199999999999992</v>
      </c>
      <c r="AI4" s="1">
        <v>8.1199999999999992</v>
      </c>
      <c r="AJ4" s="1">
        <f t="shared" si="1"/>
        <v>8.1212500000000016</v>
      </c>
      <c r="AK4" s="1">
        <f t="shared" si="2"/>
        <v>5.4486236794263482E-3</v>
      </c>
      <c r="AL4" s="1">
        <f t="shared" si="0"/>
        <v>9.6318968796399202E-4</v>
      </c>
      <c r="AM4" s="1"/>
      <c r="AN4" s="1"/>
      <c r="AO4" s="1"/>
    </row>
    <row r="5" spans="1:41" x14ac:dyDescent="0.25">
      <c r="A5">
        <v>4</v>
      </c>
      <c r="B5" t="s">
        <v>5</v>
      </c>
      <c r="C5" s="1">
        <v>32</v>
      </c>
      <c r="D5" s="1">
        <v>8.11</v>
      </c>
      <c r="E5" s="1">
        <v>8.1300000000000008</v>
      </c>
      <c r="F5" s="1">
        <v>8.1</v>
      </c>
      <c r="G5" s="1">
        <v>8.1</v>
      </c>
      <c r="H5" s="1">
        <v>8.1</v>
      </c>
      <c r="I5" s="1">
        <v>8.1</v>
      </c>
      <c r="J5" s="1">
        <v>8.1199999999999992</v>
      </c>
      <c r="K5" s="1">
        <v>8.1300000000000008</v>
      </c>
      <c r="L5" s="1">
        <v>8.09</v>
      </c>
      <c r="M5" s="1">
        <v>8.11</v>
      </c>
      <c r="N5" s="1">
        <v>8.07</v>
      </c>
      <c r="O5" s="1">
        <v>8.1300000000000008</v>
      </c>
      <c r="P5" s="1">
        <v>8.1300000000000008</v>
      </c>
      <c r="Q5" s="1">
        <v>8.1300000000000008</v>
      </c>
      <c r="R5" s="1">
        <v>8.1300000000000008</v>
      </c>
      <c r="S5" s="1">
        <v>8.1300000000000008</v>
      </c>
      <c r="T5" s="1">
        <v>8.1300000000000008</v>
      </c>
      <c r="U5" s="1">
        <v>8.1199999999999992</v>
      </c>
      <c r="V5" s="1">
        <v>8.1</v>
      </c>
      <c r="W5" s="1">
        <v>8.09</v>
      </c>
      <c r="X5" s="1">
        <v>8.1199999999999992</v>
      </c>
      <c r="Y5" s="1">
        <v>8.1199999999999992</v>
      </c>
      <c r="Z5" s="1">
        <v>8.11</v>
      </c>
      <c r="AA5" s="1">
        <v>8.11</v>
      </c>
      <c r="AB5" s="1">
        <v>8.11</v>
      </c>
      <c r="AC5" s="1">
        <v>8.1199999999999992</v>
      </c>
      <c r="AD5" s="1">
        <v>8.1300000000000008</v>
      </c>
      <c r="AE5" s="1">
        <v>8.1199999999999992</v>
      </c>
      <c r="AF5" s="1">
        <v>8.14</v>
      </c>
      <c r="AG5" s="1">
        <v>8.1199999999999992</v>
      </c>
      <c r="AH5" s="1">
        <v>8.07</v>
      </c>
      <c r="AI5" s="1">
        <v>8.08</v>
      </c>
      <c r="AJ5" s="1">
        <f t="shared" si="1"/>
        <v>8.1124999999999989</v>
      </c>
      <c r="AK5" s="1">
        <f t="shared" si="2"/>
        <v>1.8027756377320129E-2</v>
      </c>
      <c r="AL5" s="1">
        <f t="shared" si="0"/>
        <v>3.1868871959955226E-3</v>
      </c>
      <c r="AM5" s="1"/>
      <c r="AN5" s="1"/>
      <c r="AO5" s="1"/>
    </row>
    <row r="6" spans="1:41" x14ac:dyDescent="0.25">
      <c r="A6">
        <v>5</v>
      </c>
      <c r="B6" t="s">
        <v>6</v>
      </c>
      <c r="C6" s="1">
        <v>32</v>
      </c>
      <c r="D6" s="1">
        <v>8.11</v>
      </c>
      <c r="E6" s="1">
        <v>8.1199999999999992</v>
      </c>
      <c r="F6" s="1">
        <v>8.1300000000000008</v>
      </c>
      <c r="G6" s="1">
        <v>8.1300000000000008</v>
      </c>
      <c r="H6" s="1">
        <v>8.1300000000000008</v>
      </c>
      <c r="I6" s="1">
        <v>8.1300000000000008</v>
      </c>
      <c r="J6" s="1">
        <v>8.1300000000000008</v>
      </c>
      <c r="K6" s="1">
        <v>8.1300000000000008</v>
      </c>
      <c r="L6" s="1">
        <v>8.1300000000000008</v>
      </c>
      <c r="M6" s="1">
        <v>8.1300000000000008</v>
      </c>
      <c r="N6" s="1">
        <v>8.1300000000000008</v>
      </c>
      <c r="O6" s="1">
        <v>8.1300000000000008</v>
      </c>
      <c r="P6" s="1">
        <v>8.1300000000000008</v>
      </c>
      <c r="Q6" s="1">
        <v>8.1300000000000008</v>
      </c>
      <c r="R6" s="1">
        <v>8.1300000000000008</v>
      </c>
      <c r="S6" s="1">
        <v>8.1300000000000008</v>
      </c>
      <c r="T6" s="1">
        <v>8.1300000000000008</v>
      </c>
      <c r="U6" s="1">
        <v>8.1300000000000008</v>
      </c>
      <c r="V6" s="1">
        <v>8.1300000000000008</v>
      </c>
      <c r="W6" s="1">
        <v>8.14</v>
      </c>
      <c r="X6" s="1">
        <v>8.14</v>
      </c>
      <c r="Y6" s="1">
        <v>8.14</v>
      </c>
      <c r="Z6" s="1">
        <v>8.14</v>
      </c>
      <c r="AA6" s="1">
        <v>8.14</v>
      </c>
      <c r="AB6" s="1">
        <v>8.14</v>
      </c>
      <c r="AC6" s="1">
        <v>8.14</v>
      </c>
      <c r="AD6" s="1">
        <v>8.14</v>
      </c>
      <c r="AE6" s="1">
        <v>8.14</v>
      </c>
      <c r="AF6" s="1">
        <v>8.14</v>
      </c>
      <c r="AG6" s="1">
        <v>8.14</v>
      </c>
      <c r="AH6" s="1">
        <v>8.14</v>
      </c>
      <c r="AI6" s="1">
        <v>8.14</v>
      </c>
      <c r="AJ6" s="1">
        <f t="shared" si="1"/>
        <v>8.1331249999999944</v>
      </c>
      <c r="AK6" s="1">
        <f t="shared" si="2"/>
        <v>6.8179450716474698E-3</v>
      </c>
      <c r="AL6" s="1">
        <f t="shared" si="0"/>
        <v>1.2052537984798318E-3</v>
      </c>
      <c r="AM6" s="1"/>
      <c r="AN6" s="1"/>
      <c r="AO6" s="1"/>
    </row>
    <row r="7" spans="1:41" x14ac:dyDescent="0.25">
      <c r="A7">
        <v>6</v>
      </c>
      <c r="B7" t="s">
        <v>7</v>
      </c>
      <c r="C7" s="1">
        <v>32</v>
      </c>
      <c r="D7">
        <v>7.81</v>
      </c>
      <c r="E7" s="1">
        <v>7.72</v>
      </c>
      <c r="F7" s="1">
        <v>7.96</v>
      </c>
      <c r="G7" s="1">
        <v>7.84</v>
      </c>
      <c r="H7" s="1">
        <v>7.8</v>
      </c>
      <c r="I7" s="1">
        <v>7.8</v>
      </c>
      <c r="J7" s="1">
        <v>7.8</v>
      </c>
      <c r="K7" s="1">
        <v>7.74</v>
      </c>
      <c r="L7" s="1">
        <v>7.74</v>
      </c>
      <c r="M7" s="1">
        <v>7.74</v>
      </c>
      <c r="N7" s="1">
        <v>7.74</v>
      </c>
      <c r="O7" s="1">
        <v>7.74</v>
      </c>
      <c r="P7" s="1">
        <v>7.72</v>
      </c>
      <c r="Q7" s="1">
        <v>7.72</v>
      </c>
      <c r="R7" s="1">
        <v>7.72</v>
      </c>
      <c r="S7" s="1">
        <v>7.72</v>
      </c>
      <c r="T7" s="1">
        <v>7.72</v>
      </c>
      <c r="U7" s="1">
        <v>7.71</v>
      </c>
      <c r="V7" s="1">
        <v>7.71</v>
      </c>
      <c r="W7" s="1">
        <v>7.71</v>
      </c>
      <c r="X7" s="1">
        <v>7.71</v>
      </c>
      <c r="Y7" s="1">
        <v>7.71</v>
      </c>
      <c r="Z7" s="1">
        <v>7.71</v>
      </c>
      <c r="AA7" s="1">
        <v>7.71</v>
      </c>
      <c r="AB7" s="1">
        <v>7.69</v>
      </c>
      <c r="AC7" s="1">
        <v>7.69</v>
      </c>
      <c r="AD7" s="1">
        <v>7.68</v>
      </c>
      <c r="AE7" s="1">
        <v>7.68</v>
      </c>
      <c r="AF7" s="1">
        <v>7.69</v>
      </c>
      <c r="AG7" s="1">
        <v>7.7</v>
      </c>
      <c r="AH7" s="1">
        <v>7.7</v>
      </c>
      <c r="AI7" s="1">
        <v>7.7</v>
      </c>
      <c r="AJ7" s="1">
        <f t="shared" si="1"/>
        <v>7.7353125</v>
      </c>
      <c r="AK7" s="1">
        <f t="shared" si="2"/>
        <v>5.6346271782168472E-2</v>
      </c>
      <c r="AL7" s="1">
        <f t="shared" si="0"/>
        <v>9.9607077179378837E-3</v>
      </c>
    </row>
    <row r="8" spans="1:41" x14ac:dyDescent="0.25">
      <c r="A8">
        <v>7</v>
      </c>
      <c r="B8" t="s">
        <v>8</v>
      </c>
      <c r="C8" s="1">
        <v>32</v>
      </c>
      <c r="D8" s="1">
        <v>7.68</v>
      </c>
      <c r="E8" s="1">
        <v>7.88</v>
      </c>
      <c r="F8" s="1">
        <v>7.96</v>
      </c>
      <c r="G8" s="1">
        <v>7.84</v>
      </c>
      <c r="H8" s="1">
        <v>7.8</v>
      </c>
      <c r="I8" s="1">
        <v>7.8</v>
      </c>
      <c r="J8" s="1">
        <v>7.8</v>
      </c>
      <c r="K8" s="1">
        <v>7.71</v>
      </c>
      <c r="L8" s="1">
        <v>7.71</v>
      </c>
      <c r="M8" s="1">
        <v>7.71</v>
      </c>
      <c r="N8" s="1">
        <v>7.71</v>
      </c>
      <c r="O8" s="1">
        <v>7.71</v>
      </c>
      <c r="P8" s="1">
        <v>7.71</v>
      </c>
      <c r="Q8" s="1">
        <v>7.71</v>
      </c>
      <c r="R8" s="1">
        <v>7.71</v>
      </c>
      <c r="S8" s="1">
        <v>7.71</v>
      </c>
      <c r="T8" s="1">
        <v>7.71</v>
      </c>
      <c r="U8" s="1">
        <v>7.71</v>
      </c>
      <c r="V8" s="1">
        <v>7.71</v>
      </c>
      <c r="W8" s="1">
        <v>7.71</v>
      </c>
      <c r="X8" s="1">
        <v>7.71</v>
      </c>
      <c r="Y8" s="1">
        <v>7.71</v>
      </c>
      <c r="Z8" s="1">
        <v>7.71</v>
      </c>
      <c r="AA8" s="1">
        <v>7.71</v>
      </c>
      <c r="AB8" s="1">
        <v>7.71</v>
      </c>
      <c r="AC8" s="1">
        <v>7.71</v>
      </c>
      <c r="AD8" s="1">
        <v>7.7</v>
      </c>
      <c r="AE8" s="1">
        <v>7.7</v>
      </c>
      <c r="AF8" s="1">
        <v>7.7</v>
      </c>
      <c r="AG8" s="1">
        <v>7.7</v>
      </c>
      <c r="AH8" s="1">
        <v>7.7</v>
      </c>
      <c r="AI8" s="1">
        <v>7.7</v>
      </c>
      <c r="AJ8" s="1">
        <f t="shared" si="1"/>
        <v>7.7328124999999988</v>
      </c>
      <c r="AK8" s="1">
        <f t="shared" si="2"/>
        <v>6.0582298105552199E-2</v>
      </c>
      <c r="AL8" s="1">
        <f t="shared" si="0"/>
        <v>1.0709538452575221E-2</v>
      </c>
    </row>
    <row r="9" spans="1:41" x14ac:dyDescent="0.25">
      <c r="A9">
        <v>8</v>
      </c>
      <c r="B9" t="s">
        <v>9</v>
      </c>
      <c r="C9" s="1">
        <v>32</v>
      </c>
      <c r="D9" s="1">
        <v>7.73</v>
      </c>
      <c r="E9" s="1">
        <v>7.72</v>
      </c>
      <c r="F9" s="1">
        <v>7.96</v>
      </c>
      <c r="G9" s="1">
        <v>7.84</v>
      </c>
      <c r="H9" s="1">
        <v>7.8</v>
      </c>
      <c r="I9" s="1">
        <v>7.8</v>
      </c>
      <c r="J9" s="1">
        <v>7.8</v>
      </c>
      <c r="K9" s="1">
        <v>7.72</v>
      </c>
      <c r="L9" s="1">
        <v>7.72</v>
      </c>
      <c r="M9" s="1">
        <v>7.72</v>
      </c>
      <c r="N9" s="1">
        <v>7.72</v>
      </c>
      <c r="O9" s="1">
        <v>7.72</v>
      </c>
      <c r="P9" s="1">
        <v>7.72</v>
      </c>
      <c r="Q9" s="1">
        <v>7.71</v>
      </c>
      <c r="R9" s="1">
        <v>7.71</v>
      </c>
      <c r="S9" s="1">
        <v>7.71</v>
      </c>
      <c r="T9" s="1">
        <v>7.71</v>
      </c>
      <c r="U9" s="1">
        <v>7.71</v>
      </c>
      <c r="V9" s="1">
        <v>7.71</v>
      </c>
      <c r="W9" s="1">
        <v>7.71</v>
      </c>
      <c r="X9" s="1">
        <v>7.71</v>
      </c>
      <c r="Y9" s="1">
        <v>7.71</v>
      </c>
      <c r="Z9" s="1">
        <v>7.7</v>
      </c>
      <c r="AA9" s="1">
        <v>7.7</v>
      </c>
      <c r="AB9" s="1">
        <v>7.7</v>
      </c>
      <c r="AC9" s="1">
        <v>7.69</v>
      </c>
      <c r="AD9" s="1">
        <v>7.69</v>
      </c>
      <c r="AE9" s="1">
        <v>7.69</v>
      </c>
      <c r="AF9" s="1">
        <v>7.69</v>
      </c>
      <c r="AG9" s="1">
        <v>7.69</v>
      </c>
      <c r="AH9" s="1">
        <v>7.69</v>
      </c>
      <c r="AI9" s="1">
        <v>7.69</v>
      </c>
      <c r="AJ9" s="1">
        <f t="shared" si="1"/>
        <v>7.7278124999999989</v>
      </c>
      <c r="AK9" s="1">
        <f t="shared" si="2"/>
        <v>5.5268343957006624E-2</v>
      </c>
      <c r="AL9" s="1">
        <f t="shared" si="0"/>
        <v>9.7701551992374815E-3</v>
      </c>
    </row>
    <row r="10" spans="1:41" x14ac:dyDescent="0.25">
      <c r="A10">
        <v>9</v>
      </c>
      <c r="B10" t="s">
        <v>10</v>
      </c>
      <c r="C10" s="1">
        <v>32</v>
      </c>
      <c r="D10" s="1">
        <v>7.7</v>
      </c>
      <c r="E10" s="1">
        <v>7.7</v>
      </c>
      <c r="F10" s="1">
        <v>7.7</v>
      </c>
      <c r="G10" s="1">
        <v>7.78</v>
      </c>
      <c r="H10" s="1">
        <v>7.7</v>
      </c>
      <c r="I10" s="1">
        <v>7.7</v>
      </c>
      <c r="J10" s="1">
        <v>7.7</v>
      </c>
      <c r="K10" s="1">
        <v>7.7</v>
      </c>
      <c r="L10" s="1">
        <v>7.7</v>
      </c>
      <c r="M10" s="1">
        <v>7.7</v>
      </c>
      <c r="N10" s="1">
        <v>7.7</v>
      </c>
      <c r="O10" s="1">
        <v>7.7</v>
      </c>
      <c r="P10" s="1">
        <v>7.7</v>
      </c>
      <c r="Q10" s="1">
        <v>7.7</v>
      </c>
      <c r="R10" s="1">
        <v>7.71</v>
      </c>
      <c r="S10" s="1">
        <v>7.71</v>
      </c>
      <c r="T10" s="1">
        <v>7.71</v>
      </c>
      <c r="U10" s="1">
        <v>7.71</v>
      </c>
      <c r="V10" s="1">
        <v>7.71</v>
      </c>
      <c r="W10" s="1">
        <v>7.71</v>
      </c>
      <c r="X10" s="1">
        <v>7.71</v>
      </c>
      <c r="Y10" s="1">
        <v>7.71</v>
      </c>
      <c r="Z10" s="1">
        <v>7.71</v>
      </c>
      <c r="AA10" s="1">
        <v>7.7</v>
      </c>
      <c r="AB10" s="1">
        <v>7.7</v>
      </c>
      <c r="AC10" s="1">
        <v>7.7</v>
      </c>
      <c r="AD10" s="1">
        <v>7.7</v>
      </c>
      <c r="AE10" s="1">
        <v>7.7</v>
      </c>
      <c r="AF10" s="1">
        <v>7.7</v>
      </c>
      <c r="AG10" s="1">
        <v>7.7</v>
      </c>
      <c r="AH10" s="1">
        <v>7.7</v>
      </c>
      <c r="AI10" s="1">
        <v>7.7</v>
      </c>
      <c r="AJ10" s="1">
        <f t="shared" si="1"/>
        <v>7.7053124999999989</v>
      </c>
      <c r="AK10" s="1">
        <f t="shared" si="2"/>
        <v>1.4138682532329517E-2</v>
      </c>
      <c r="AL10" s="1">
        <f t="shared" si="0"/>
        <v>2.4993895739134973E-3</v>
      </c>
    </row>
    <row r="11" spans="1:41" x14ac:dyDescent="0.25">
      <c r="A11">
        <v>10</v>
      </c>
      <c r="B11" t="s">
        <v>11</v>
      </c>
      <c r="C11" s="1">
        <v>32</v>
      </c>
      <c r="D11">
        <v>8.14</v>
      </c>
      <c r="E11" s="1">
        <v>8.14</v>
      </c>
      <c r="F11" s="1">
        <v>8.14</v>
      </c>
      <c r="G11" s="1">
        <v>8.14</v>
      </c>
      <c r="H11" s="1">
        <v>8.14</v>
      </c>
      <c r="I11" s="1">
        <v>8.09</v>
      </c>
      <c r="J11" s="1">
        <v>8.09</v>
      </c>
      <c r="K11" s="1">
        <v>8.09</v>
      </c>
      <c r="L11" s="1">
        <v>8.09</v>
      </c>
      <c r="M11" s="1">
        <v>8.09</v>
      </c>
      <c r="N11" s="1">
        <v>8.09</v>
      </c>
      <c r="O11" s="1">
        <v>8.09</v>
      </c>
      <c r="P11" s="1">
        <v>8.09</v>
      </c>
      <c r="Q11" s="1">
        <v>8.09</v>
      </c>
      <c r="R11" s="1">
        <v>8.09</v>
      </c>
      <c r="S11" s="1">
        <v>8.09</v>
      </c>
      <c r="T11" s="1">
        <v>8.09</v>
      </c>
      <c r="U11" s="1">
        <v>8.09</v>
      </c>
      <c r="V11" s="1">
        <v>8.09</v>
      </c>
      <c r="W11" s="1">
        <v>8.09</v>
      </c>
      <c r="X11" s="1">
        <v>8.11</v>
      </c>
      <c r="Y11" s="1">
        <v>8.11</v>
      </c>
      <c r="Z11" s="1">
        <v>8.11</v>
      </c>
      <c r="AA11" s="1">
        <v>8.11</v>
      </c>
      <c r="AB11" s="1">
        <v>8.11</v>
      </c>
      <c r="AC11" s="1">
        <v>8.11</v>
      </c>
      <c r="AD11" s="1">
        <v>8.11</v>
      </c>
      <c r="AE11" s="1">
        <v>8.1199999999999992</v>
      </c>
      <c r="AF11" s="1">
        <v>8.1199999999999992</v>
      </c>
      <c r="AG11" s="1">
        <v>8.1199999999999992</v>
      </c>
      <c r="AH11" s="1">
        <v>8.1199999999999992</v>
      </c>
      <c r="AI11" s="1">
        <v>8.1199999999999992</v>
      </c>
      <c r="AJ11" s="1">
        <f t="shared" si="1"/>
        <v>8.1068750000000041</v>
      </c>
      <c r="AK11" s="1">
        <f t="shared" si="2"/>
        <v>1.8275239396516912E-2</v>
      </c>
      <c r="AL11" s="1">
        <f t="shared" si="0"/>
        <v>3.230636426271164E-3</v>
      </c>
    </row>
    <row r="12" spans="1:41" x14ac:dyDescent="0.25">
      <c r="A12">
        <v>11</v>
      </c>
      <c r="B12" t="s">
        <v>12</v>
      </c>
      <c r="C12" s="1">
        <v>32</v>
      </c>
      <c r="D12">
        <v>7.71</v>
      </c>
      <c r="E12" s="1">
        <v>7.72</v>
      </c>
      <c r="F12" s="1">
        <v>7.7</v>
      </c>
      <c r="G12" s="1">
        <v>7.7</v>
      </c>
      <c r="H12" s="1">
        <v>7.7</v>
      </c>
      <c r="I12" s="1">
        <v>7.7</v>
      </c>
      <c r="J12" s="1">
        <v>7.7</v>
      </c>
      <c r="K12" s="1">
        <v>7.7</v>
      </c>
      <c r="L12" s="1">
        <v>7.7</v>
      </c>
      <c r="M12" s="1">
        <v>7.7</v>
      </c>
      <c r="N12" s="1">
        <v>7.7</v>
      </c>
      <c r="O12" s="1">
        <v>7.7</v>
      </c>
      <c r="P12" s="1">
        <v>7.7</v>
      </c>
      <c r="Q12" s="1">
        <v>7.7</v>
      </c>
      <c r="R12" s="1">
        <v>7.7</v>
      </c>
      <c r="S12" s="1">
        <v>7.7</v>
      </c>
      <c r="T12" s="1">
        <v>7.68</v>
      </c>
      <c r="U12" s="1">
        <v>7.69</v>
      </c>
      <c r="V12" s="1">
        <v>7.7</v>
      </c>
      <c r="W12" s="1">
        <v>7.7</v>
      </c>
      <c r="X12" s="1">
        <v>7.7</v>
      </c>
      <c r="Y12" s="1">
        <v>7.7</v>
      </c>
      <c r="Z12" s="1">
        <v>7.7</v>
      </c>
      <c r="AA12" s="1">
        <v>7.7</v>
      </c>
      <c r="AB12" s="1">
        <v>7.7</v>
      </c>
      <c r="AC12" s="1">
        <v>7.7</v>
      </c>
      <c r="AD12" s="1">
        <v>7.7</v>
      </c>
      <c r="AE12" s="1">
        <v>7.7</v>
      </c>
      <c r="AF12" s="1">
        <v>7.7</v>
      </c>
      <c r="AG12" s="1">
        <v>7.7</v>
      </c>
      <c r="AH12" s="1">
        <v>7.7</v>
      </c>
      <c r="AI12" s="1">
        <v>7.7</v>
      </c>
      <c r="AJ12" s="1">
        <f t="shared" si="1"/>
        <v>7.6999999999999957</v>
      </c>
      <c r="AK12" s="1">
        <f t="shared" si="2"/>
        <v>5.5901699437494552E-3</v>
      </c>
      <c r="AL12" s="1">
        <f t="shared" si="0"/>
        <v>9.8821176880261501E-4</v>
      </c>
    </row>
    <row r="13" spans="1:41" x14ac:dyDescent="0.25">
      <c r="A13">
        <v>12</v>
      </c>
      <c r="B13" t="s">
        <v>13</v>
      </c>
      <c r="C13" s="1">
        <v>32</v>
      </c>
      <c r="D13">
        <v>8.1199999999999992</v>
      </c>
      <c r="E13" s="1">
        <v>8.1199999999999992</v>
      </c>
      <c r="F13" s="1">
        <v>8.1199999999999992</v>
      </c>
      <c r="G13" s="1">
        <v>8.1199999999999992</v>
      </c>
      <c r="H13" s="1">
        <v>8.1199999999999992</v>
      </c>
      <c r="I13" s="1">
        <v>8.1199999999999992</v>
      </c>
      <c r="J13" s="1">
        <v>8.1199999999999992</v>
      </c>
      <c r="K13" s="1">
        <v>8.1199999999999992</v>
      </c>
      <c r="L13" s="1">
        <v>8.1199999999999992</v>
      </c>
      <c r="M13" s="1">
        <v>8.1199999999999992</v>
      </c>
      <c r="N13" s="1">
        <v>8.1199999999999992</v>
      </c>
      <c r="O13" s="1">
        <v>8.1199999999999992</v>
      </c>
      <c r="P13" s="1">
        <v>8.1199999999999992</v>
      </c>
      <c r="Q13" s="1">
        <v>8.1199999999999992</v>
      </c>
      <c r="R13" s="1">
        <v>8.1199999999999992</v>
      </c>
      <c r="S13" s="1">
        <v>8.1199999999999992</v>
      </c>
      <c r="T13" s="1">
        <v>8.1199999999999992</v>
      </c>
      <c r="U13" s="1">
        <v>8.1199999999999992</v>
      </c>
      <c r="V13" s="1">
        <v>8.1199999999999992</v>
      </c>
      <c r="W13" s="1">
        <v>8.1199999999999992</v>
      </c>
      <c r="X13" s="1">
        <v>8.16</v>
      </c>
      <c r="Y13" s="1">
        <v>8.16</v>
      </c>
      <c r="Z13" s="1">
        <v>8.16</v>
      </c>
      <c r="AA13" s="1">
        <v>8.16</v>
      </c>
      <c r="AB13" s="1">
        <v>8.16</v>
      </c>
      <c r="AC13" s="1">
        <v>8.1199999999999992</v>
      </c>
      <c r="AD13" s="1">
        <v>8.1199999999999992</v>
      </c>
      <c r="AE13" s="1">
        <v>8.09</v>
      </c>
      <c r="AF13" s="1">
        <v>8.09</v>
      </c>
      <c r="AG13" s="1">
        <v>8.1199999999999992</v>
      </c>
      <c r="AH13" s="1">
        <v>8.1199999999999992</v>
      </c>
      <c r="AI13" s="1">
        <v>8.1199999999999992</v>
      </c>
      <c r="AJ13" s="1">
        <f t="shared" si="1"/>
        <v>8.1243750000000006</v>
      </c>
      <c r="AK13" s="1">
        <f t="shared" si="2"/>
        <v>1.6944302139657676E-2</v>
      </c>
      <c r="AL13" s="1">
        <f t="shared" si="0"/>
        <v>2.995357736356417E-3</v>
      </c>
    </row>
    <row r="14" spans="1:41" x14ac:dyDescent="0.25">
      <c r="A14">
        <v>13</v>
      </c>
      <c r="B14" t="s">
        <v>14</v>
      </c>
      <c r="C14" s="1">
        <v>32</v>
      </c>
      <c r="D14" s="1">
        <v>8.11</v>
      </c>
      <c r="E14" s="1">
        <v>8.1300000000000008</v>
      </c>
      <c r="F14" s="1">
        <v>8.1199999999999992</v>
      </c>
      <c r="G14" s="1">
        <v>8.1199999999999992</v>
      </c>
      <c r="H14" s="1">
        <v>8.11</v>
      </c>
      <c r="I14" s="1">
        <v>8.11</v>
      </c>
      <c r="J14" s="1">
        <v>8.11</v>
      </c>
      <c r="K14" s="1">
        <v>8.11</v>
      </c>
      <c r="L14" s="1">
        <v>8.11</v>
      </c>
      <c r="M14" s="1">
        <v>8.11</v>
      </c>
      <c r="N14" s="1">
        <v>8.11</v>
      </c>
      <c r="O14" s="1">
        <v>8.1199999999999992</v>
      </c>
      <c r="P14" s="1">
        <v>8.1199999999999992</v>
      </c>
      <c r="Q14" s="1">
        <v>8.14</v>
      </c>
      <c r="R14" s="1">
        <v>8.14</v>
      </c>
      <c r="S14" s="1">
        <v>8.14</v>
      </c>
      <c r="T14" s="1">
        <v>8.14</v>
      </c>
      <c r="U14" s="1">
        <v>8.14</v>
      </c>
      <c r="V14" s="1">
        <v>8.1199999999999992</v>
      </c>
      <c r="W14" s="1">
        <v>8.08</v>
      </c>
      <c r="X14" s="1">
        <v>8.08</v>
      </c>
      <c r="Y14" s="1">
        <v>8.1199999999999992</v>
      </c>
      <c r="Z14" s="1">
        <v>8.1199999999999992</v>
      </c>
      <c r="AA14" s="1">
        <v>8.1199999999999992</v>
      </c>
      <c r="AB14" s="1">
        <v>8.1199999999999992</v>
      </c>
      <c r="AC14" s="1">
        <v>8.1199999999999992</v>
      </c>
      <c r="AD14" s="1">
        <v>8.1199999999999992</v>
      </c>
      <c r="AE14" s="1">
        <v>8.1199999999999992</v>
      </c>
      <c r="AF14" s="1">
        <v>8.1199999999999992</v>
      </c>
      <c r="AG14" s="1">
        <v>8.1199999999999992</v>
      </c>
      <c r="AH14" s="1">
        <v>8.1199999999999992</v>
      </c>
      <c r="AI14" s="1">
        <v>8.1199999999999992</v>
      </c>
      <c r="AJ14" s="1">
        <f t="shared" si="1"/>
        <v>8.1184375000000024</v>
      </c>
      <c r="AK14" s="1">
        <f t="shared" si="2"/>
        <v>1.371800254228017E-2</v>
      </c>
      <c r="AL14" s="1">
        <f t="shared" si="0"/>
        <v>2.4250231554951516E-3</v>
      </c>
    </row>
    <row r="15" spans="1:41" x14ac:dyDescent="0.25">
      <c r="A15">
        <v>14</v>
      </c>
      <c r="B15" t="s">
        <v>15</v>
      </c>
      <c r="C15" s="1">
        <v>32</v>
      </c>
      <c r="D15" s="1">
        <v>8.1300000000000008</v>
      </c>
      <c r="E15" s="1">
        <v>8.1300000000000008</v>
      </c>
      <c r="F15" s="1">
        <v>8.1199999999999992</v>
      </c>
      <c r="G15" s="1">
        <v>8.1300000000000008</v>
      </c>
      <c r="H15" s="1">
        <v>8.1300000000000008</v>
      </c>
      <c r="I15" s="1">
        <v>8.1300000000000008</v>
      </c>
      <c r="J15" s="1">
        <v>8.1300000000000008</v>
      </c>
      <c r="K15" s="1">
        <v>8.1300000000000008</v>
      </c>
      <c r="L15" s="1">
        <v>8.1300000000000008</v>
      </c>
      <c r="M15" s="1">
        <v>8.1300000000000008</v>
      </c>
      <c r="N15" s="1">
        <v>8.1300000000000008</v>
      </c>
      <c r="O15" s="1">
        <v>8.1199999999999992</v>
      </c>
      <c r="P15" s="1">
        <v>8.1199999999999992</v>
      </c>
      <c r="Q15" s="1">
        <v>8.14</v>
      </c>
      <c r="R15" s="1">
        <v>8.14</v>
      </c>
      <c r="S15" s="1">
        <v>8.11</v>
      </c>
      <c r="T15" s="1">
        <v>8.11</v>
      </c>
      <c r="U15" s="1">
        <v>8.11</v>
      </c>
      <c r="V15" s="1">
        <v>8.11</v>
      </c>
      <c r="W15" s="1">
        <v>8.11</v>
      </c>
      <c r="X15" s="1">
        <v>8.11</v>
      </c>
      <c r="Y15" s="1">
        <v>8.11</v>
      </c>
      <c r="Z15" s="1">
        <v>8.11</v>
      </c>
      <c r="AA15" s="1">
        <v>8.11</v>
      </c>
      <c r="AB15" s="1">
        <v>8.11</v>
      </c>
      <c r="AC15" s="1">
        <v>8.1199999999999992</v>
      </c>
      <c r="AD15" s="1">
        <v>8.1199999999999992</v>
      </c>
      <c r="AE15" s="1">
        <v>8.1199999999999992</v>
      </c>
      <c r="AF15" s="1">
        <v>8.1300000000000008</v>
      </c>
      <c r="AG15" s="1">
        <v>8.14</v>
      </c>
      <c r="AH15" s="1">
        <v>8.11</v>
      </c>
      <c r="AI15" s="1">
        <v>8.1199999999999992</v>
      </c>
      <c r="AJ15" s="1">
        <f t="shared" si="1"/>
        <v>8.1218750000000046</v>
      </c>
      <c r="AK15" s="1">
        <f t="shared" si="2"/>
        <v>1.0135796712642357E-2</v>
      </c>
      <c r="AL15" s="1">
        <f t="shared" si="0"/>
        <v>1.7917726470594317E-3</v>
      </c>
    </row>
    <row r="16" spans="1:41" x14ac:dyDescent="0.25">
      <c r="A16">
        <v>15</v>
      </c>
      <c r="B16" t="s">
        <v>16</v>
      </c>
      <c r="C16" s="1">
        <v>32</v>
      </c>
      <c r="D16" s="1">
        <v>8.11</v>
      </c>
      <c r="E16" s="1">
        <v>8.1199999999999992</v>
      </c>
      <c r="F16" s="1">
        <v>8.1199999999999992</v>
      </c>
      <c r="G16" s="1">
        <v>8.1199999999999992</v>
      </c>
      <c r="H16" s="1">
        <v>8.1199999999999992</v>
      </c>
      <c r="I16" s="1">
        <v>8.1199999999999992</v>
      </c>
      <c r="J16" s="1">
        <v>8.1199999999999992</v>
      </c>
      <c r="K16" s="1">
        <v>8.1199999999999992</v>
      </c>
      <c r="L16" s="1">
        <v>8.1199999999999992</v>
      </c>
      <c r="M16" s="1">
        <v>8.1199999999999992</v>
      </c>
      <c r="N16" s="1">
        <v>8.1199999999999992</v>
      </c>
      <c r="O16" s="1">
        <v>8.1199999999999992</v>
      </c>
      <c r="P16" s="1">
        <v>8.1199999999999992</v>
      </c>
      <c r="Q16" s="1">
        <v>8.1199999999999992</v>
      </c>
      <c r="R16" s="1">
        <v>8.1199999999999992</v>
      </c>
      <c r="S16" s="1">
        <v>8.1199999999999992</v>
      </c>
      <c r="T16" s="1">
        <v>8.1199999999999992</v>
      </c>
      <c r="U16" s="1">
        <v>8.1199999999999992</v>
      </c>
      <c r="V16" s="1">
        <v>8.1199999999999992</v>
      </c>
      <c r="W16" s="1">
        <v>8.1199999999999992</v>
      </c>
      <c r="X16" s="1">
        <v>8.1199999999999992</v>
      </c>
      <c r="Y16" s="1">
        <v>8.1199999999999992</v>
      </c>
      <c r="Z16" s="1">
        <v>8.1199999999999992</v>
      </c>
      <c r="AA16" s="1">
        <v>8.1199999999999992</v>
      </c>
      <c r="AB16" s="1">
        <v>8.11</v>
      </c>
      <c r="AC16" s="1">
        <v>8.08</v>
      </c>
      <c r="AD16" s="1">
        <v>8.1199999999999992</v>
      </c>
      <c r="AE16" s="1">
        <v>8.1199999999999992</v>
      </c>
      <c r="AF16" s="1">
        <v>8.1</v>
      </c>
      <c r="AG16">
        <v>8.11</v>
      </c>
      <c r="AH16" s="1">
        <v>8.1199999999999992</v>
      </c>
      <c r="AI16" s="1">
        <v>8.1199999999999992</v>
      </c>
      <c r="AJ16" s="1">
        <f t="shared" si="1"/>
        <v>8.1171875000000036</v>
      </c>
      <c r="AK16" s="1">
        <f t="shared" si="2"/>
        <v>7.9978024325434091E-3</v>
      </c>
      <c r="AL16" s="1">
        <f t="shared" si="0"/>
        <v>1.4138250836604274E-3</v>
      </c>
    </row>
    <row r="17" spans="1:38" x14ac:dyDescent="0.25">
      <c r="A17">
        <v>16</v>
      </c>
      <c r="B17" t="s">
        <v>17</v>
      </c>
      <c r="C17" s="1">
        <v>32</v>
      </c>
      <c r="D17" s="1">
        <v>8.14</v>
      </c>
      <c r="E17" s="1">
        <v>8.11</v>
      </c>
      <c r="F17" s="1">
        <v>8.14</v>
      </c>
      <c r="G17" s="1">
        <v>8.09</v>
      </c>
      <c r="H17" s="1">
        <v>8.1199999999999992</v>
      </c>
      <c r="I17" s="1">
        <v>8.1199999999999992</v>
      </c>
      <c r="J17" s="1">
        <v>8.1199999999999992</v>
      </c>
      <c r="K17" s="1">
        <v>8.1199999999999992</v>
      </c>
      <c r="L17" s="1">
        <v>8.1199999999999992</v>
      </c>
      <c r="M17" s="1">
        <v>8.1199999999999992</v>
      </c>
      <c r="N17" s="1">
        <v>8.1199999999999992</v>
      </c>
      <c r="O17" s="1">
        <v>8.1199999999999992</v>
      </c>
      <c r="P17" s="1">
        <v>8.1199999999999992</v>
      </c>
      <c r="Q17" s="1">
        <v>8.1199999999999992</v>
      </c>
      <c r="R17" s="1">
        <v>8.1199999999999992</v>
      </c>
      <c r="S17" s="1">
        <v>8.1199999999999992</v>
      </c>
      <c r="T17" s="1">
        <v>8.1199999999999992</v>
      </c>
      <c r="U17" s="1">
        <v>8.1199999999999992</v>
      </c>
      <c r="V17" s="1">
        <v>8.1199999999999992</v>
      </c>
      <c r="W17" s="1">
        <v>8.1199999999999992</v>
      </c>
      <c r="X17" s="1">
        <v>8.1199999999999992</v>
      </c>
      <c r="Y17" s="1">
        <v>8.1199999999999992</v>
      </c>
      <c r="Z17" s="1">
        <v>8.1199999999999992</v>
      </c>
      <c r="AA17" s="1">
        <v>8.1199999999999992</v>
      </c>
      <c r="AB17" s="1">
        <v>8.1199999999999992</v>
      </c>
      <c r="AC17" s="1">
        <v>8.1199999999999992</v>
      </c>
      <c r="AD17" s="1">
        <v>8.1199999999999992</v>
      </c>
      <c r="AE17" s="1">
        <v>8.1199999999999992</v>
      </c>
      <c r="AF17" s="1">
        <v>8.1199999999999992</v>
      </c>
      <c r="AG17" s="1">
        <v>8.1199999999999992</v>
      </c>
      <c r="AH17" s="1">
        <v>8.1199999999999992</v>
      </c>
      <c r="AI17" s="1">
        <v>8.1199999999999992</v>
      </c>
      <c r="AJ17" s="1">
        <f t="shared" si="1"/>
        <v>8.1200000000000028</v>
      </c>
      <c r="AK17" s="1">
        <f t="shared" si="2"/>
        <v>7.5000000000001359E-3</v>
      </c>
      <c r="AL17" s="1">
        <f t="shared" si="0"/>
        <v>1.3258252147248005E-3</v>
      </c>
    </row>
    <row r="18" spans="1:38" x14ac:dyDescent="0.25">
      <c r="A18">
        <v>17</v>
      </c>
      <c r="B18" t="s">
        <v>18</v>
      </c>
      <c r="C18" s="1">
        <v>32</v>
      </c>
      <c r="D18">
        <v>7.87</v>
      </c>
      <c r="E18" s="1">
        <v>7.72</v>
      </c>
      <c r="F18" s="1">
        <v>7.72</v>
      </c>
      <c r="G18" s="1">
        <v>7.84</v>
      </c>
      <c r="H18" s="1">
        <v>7.76</v>
      </c>
      <c r="I18" s="1">
        <v>7.69</v>
      </c>
      <c r="J18" s="1">
        <v>7.71</v>
      </c>
      <c r="K18" s="1">
        <v>7.71</v>
      </c>
      <c r="L18" s="1">
        <v>7.73</v>
      </c>
      <c r="M18" s="1">
        <v>7.73</v>
      </c>
      <c r="N18" s="1">
        <v>7.73</v>
      </c>
      <c r="O18" s="1">
        <v>7.72</v>
      </c>
      <c r="P18" s="1">
        <v>7.72</v>
      </c>
      <c r="Q18" s="1">
        <v>7.73</v>
      </c>
      <c r="R18" s="1">
        <v>7.72</v>
      </c>
      <c r="S18" s="1">
        <v>7.71</v>
      </c>
      <c r="T18" s="1">
        <v>7.71</v>
      </c>
      <c r="U18" s="1">
        <v>7.71</v>
      </c>
      <c r="V18" s="1">
        <v>7.71</v>
      </c>
      <c r="W18" s="1">
        <v>7.71</v>
      </c>
      <c r="X18" s="1">
        <v>7.71</v>
      </c>
      <c r="Y18" s="1">
        <v>7.7</v>
      </c>
      <c r="Z18" s="1">
        <v>7.7</v>
      </c>
      <c r="AA18" s="1">
        <v>7.7</v>
      </c>
      <c r="AB18" s="1">
        <v>7.7</v>
      </c>
      <c r="AC18" s="1">
        <v>7.7</v>
      </c>
      <c r="AD18" s="1">
        <v>7.7</v>
      </c>
      <c r="AE18" s="1">
        <v>7.7</v>
      </c>
      <c r="AF18" s="1">
        <v>7.69</v>
      </c>
      <c r="AG18" s="1">
        <v>7.69</v>
      </c>
      <c r="AH18" s="1">
        <v>7.69</v>
      </c>
      <c r="AI18" s="1">
        <v>7.69</v>
      </c>
      <c r="AJ18" s="1">
        <f t="shared" si="1"/>
        <v>7.7193749999999985</v>
      </c>
      <c r="AK18" s="1">
        <f t="shared" si="2"/>
        <v>3.8319177639923277E-2</v>
      </c>
      <c r="AL18" s="1">
        <f t="shared" si="0"/>
        <v>6.7739375896704182E-3</v>
      </c>
    </row>
    <row r="19" spans="1:38" x14ac:dyDescent="0.25">
      <c r="A19">
        <v>18</v>
      </c>
      <c r="B19" t="s">
        <v>19</v>
      </c>
      <c r="C19" s="1">
        <v>32</v>
      </c>
      <c r="D19" s="1">
        <v>7.7</v>
      </c>
      <c r="E19" s="1">
        <v>7.7</v>
      </c>
      <c r="F19" s="1">
        <v>7.7</v>
      </c>
      <c r="G19" s="1">
        <v>7.84</v>
      </c>
      <c r="H19" s="1">
        <v>7.76</v>
      </c>
      <c r="I19" s="1">
        <v>7.72</v>
      </c>
      <c r="J19" s="1">
        <v>7.7</v>
      </c>
      <c r="K19" s="1">
        <v>7.7</v>
      </c>
      <c r="L19" s="1">
        <v>7.7</v>
      </c>
      <c r="M19" s="1">
        <v>7.7</v>
      </c>
      <c r="N19" s="1">
        <v>7.7</v>
      </c>
      <c r="O19" s="1">
        <v>7.7</v>
      </c>
      <c r="P19" s="1">
        <v>7.7</v>
      </c>
      <c r="Q19" s="1">
        <v>7.7</v>
      </c>
      <c r="R19" s="1">
        <v>7.7</v>
      </c>
      <c r="S19" s="1">
        <v>7.7</v>
      </c>
      <c r="T19" s="1">
        <v>7.7</v>
      </c>
      <c r="U19" s="1">
        <v>7.7</v>
      </c>
      <c r="V19" s="1">
        <v>7.7</v>
      </c>
      <c r="W19" s="1">
        <v>7.7</v>
      </c>
      <c r="X19" s="1">
        <v>7.7</v>
      </c>
      <c r="Y19" s="1">
        <v>7.7</v>
      </c>
      <c r="Z19" s="1">
        <v>7.7</v>
      </c>
      <c r="AA19" s="1">
        <v>7.7</v>
      </c>
      <c r="AB19" s="1">
        <v>7.7</v>
      </c>
      <c r="AC19" s="1">
        <v>7.7</v>
      </c>
      <c r="AD19" s="1">
        <v>7.7</v>
      </c>
      <c r="AE19" s="1">
        <v>7.7</v>
      </c>
      <c r="AF19" s="1">
        <v>7.71</v>
      </c>
      <c r="AG19" s="1">
        <v>7.69</v>
      </c>
      <c r="AH19" s="1">
        <v>7.7</v>
      </c>
      <c r="AI19" s="1">
        <v>7.69</v>
      </c>
      <c r="AJ19" s="1">
        <f t="shared" si="1"/>
        <v>7.7065624999999969</v>
      </c>
      <c r="AK19" s="1">
        <f t="shared" si="2"/>
        <v>2.6529391130404673E-2</v>
      </c>
      <c r="AL19" s="1">
        <f t="shared" si="0"/>
        <v>4.6897780922648472E-3</v>
      </c>
    </row>
    <row r="20" spans="1:38" x14ac:dyDescent="0.25">
      <c r="A20">
        <v>19</v>
      </c>
      <c r="B20" t="s">
        <v>20</v>
      </c>
      <c r="C20" s="1">
        <v>32</v>
      </c>
      <c r="D20" s="1">
        <v>7.71</v>
      </c>
      <c r="E20" s="1">
        <v>7.71</v>
      </c>
      <c r="F20" s="1">
        <v>7.71</v>
      </c>
      <c r="G20" s="1">
        <v>7.84</v>
      </c>
      <c r="H20" s="1">
        <v>7.76</v>
      </c>
      <c r="I20" s="1">
        <v>7.71</v>
      </c>
      <c r="J20" s="1">
        <v>7.71</v>
      </c>
      <c r="K20" s="1">
        <v>7.71</v>
      </c>
      <c r="L20" s="1">
        <v>7.71</v>
      </c>
      <c r="M20" s="1">
        <v>7.71</v>
      </c>
      <c r="N20" s="1">
        <v>7.71</v>
      </c>
      <c r="O20" s="1">
        <v>7.71</v>
      </c>
      <c r="P20" s="1">
        <v>7.71</v>
      </c>
      <c r="Q20" s="1">
        <v>7.71</v>
      </c>
      <c r="R20" s="1">
        <v>7.71</v>
      </c>
      <c r="S20" s="1">
        <v>7.71</v>
      </c>
      <c r="T20" s="1">
        <v>7.71</v>
      </c>
      <c r="U20" s="1">
        <v>7.71</v>
      </c>
      <c r="V20" s="1">
        <v>7.71</v>
      </c>
      <c r="W20" s="1">
        <v>7.71</v>
      </c>
      <c r="X20" s="1">
        <v>7.71</v>
      </c>
      <c r="Y20" s="1">
        <v>7.71</v>
      </c>
      <c r="Z20" s="1">
        <v>7.71</v>
      </c>
      <c r="AA20" s="1">
        <v>7.71</v>
      </c>
      <c r="AB20" s="1">
        <v>7.71</v>
      </c>
      <c r="AC20" s="1">
        <v>7.71</v>
      </c>
      <c r="AD20" s="1">
        <v>7.71</v>
      </c>
      <c r="AE20" s="1">
        <v>7.71</v>
      </c>
      <c r="AF20" s="1">
        <v>7.71</v>
      </c>
      <c r="AG20" s="1">
        <v>7.71</v>
      </c>
      <c r="AH20" s="1">
        <v>7.71</v>
      </c>
      <c r="AI20" s="1">
        <v>7.71</v>
      </c>
      <c r="AJ20" s="1">
        <f t="shared" si="1"/>
        <v>7.715625000000002</v>
      </c>
      <c r="AK20" s="1">
        <f t="shared" si="2"/>
        <v>2.3971011138456372E-2</v>
      </c>
      <c r="AL20" s="1">
        <f t="shared" si="0"/>
        <v>4.2375161319751905E-3</v>
      </c>
    </row>
    <row r="21" spans="1:38" x14ac:dyDescent="0.25">
      <c r="A21">
        <v>20</v>
      </c>
      <c r="B21" t="s">
        <v>21</v>
      </c>
      <c r="C21" s="1">
        <v>32</v>
      </c>
      <c r="D21" s="1">
        <v>7.7</v>
      </c>
      <c r="E21" s="1">
        <v>7.7</v>
      </c>
      <c r="F21" s="1">
        <v>7.7</v>
      </c>
      <c r="G21" s="1">
        <v>7.84</v>
      </c>
      <c r="H21" s="1">
        <v>7.7</v>
      </c>
      <c r="I21" s="1">
        <v>7.73</v>
      </c>
      <c r="J21" s="1">
        <v>7.7</v>
      </c>
      <c r="K21" s="1">
        <v>7.7</v>
      </c>
      <c r="L21" s="1">
        <v>7.7</v>
      </c>
      <c r="M21" s="1">
        <v>7.7</v>
      </c>
      <c r="N21" s="1">
        <v>7.7</v>
      </c>
      <c r="O21" s="1">
        <v>7.7</v>
      </c>
      <c r="P21" s="1">
        <v>7.7</v>
      </c>
      <c r="Q21" s="1">
        <v>7.7</v>
      </c>
      <c r="R21" s="1">
        <v>7.71</v>
      </c>
      <c r="S21" s="1">
        <v>7.71</v>
      </c>
      <c r="T21" s="1">
        <v>7.71</v>
      </c>
      <c r="U21" s="1">
        <v>7.71</v>
      </c>
      <c r="V21" s="1">
        <v>7.72</v>
      </c>
      <c r="W21" s="1">
        <v>7.71</v>
      </c>
      <c r="X21" s="1">
        <v>7.71</v>
      </c>
      <c r="Y21" s="1">
        <v>7.71</v>
      </c>
      <c r="Z21" s="1">
        <v>7.71</v>
      </c>
      <c r="AA21" s="1">
        <v>7.71</v>
      </c>
      <c r="AB21" s="1">
        <v>7.71</v>
      </c>
      <c r="AC21" s="1">
        <v>7.71</v>
      </c>
      <c r="AD21" s="1">
        <v>7.7</v>
      </c>
      <c r="AE21" s="1">
        <v>7.7</v>
      </c>
      <c r="AF21" s="1">
        <v>7.69</v>
      </c>
      <c r="AG21" s="1">
        <v>7.69</v>
      </c>
      <c r="AH21" s="1">
        <v>7.69</v>
      </c>
      <c r="AI21" s="1">
        <v>7.69</v>
      </c>
      <c r="AJ21" s="1">
        <f t="shared" si="1"/>
        <v>7.7081250000000017</v>
      </c>
      <c r="AK21" s="1">
        <f t="shared" si="2"/>
        <v>2.5179046348104538E-2</v>
      </c>
      <c r="AL21" s="1">
        <f t="shared" si="0"/>
        <v>4.4510686041387736E-3</v>
      </c>
    </row>
    <row r="22" spans="1:38" x14ac:dyDescent="0.25">
      <c r="A22">
        <v>21</v>
      </c>
      <c r="B22" t="s">
        <v>22</v>
      </c>
      <c r="C22" s="1">
        <v>32</v>
      </c>
      <c r="D22" s="1">
        <v>7.71</v>
      </c>
      <c r="E22" s="1">
        <v>7.7</v>
      </c>
      <c r="F22" s="1">
        <v>7.69</v>
      </c>
      <c r="G22" s="1">
        <v>7.7</v>
      </c>
      <c r="H22" s="1">
        <v>7.68</v>
      </c>
      <c r="I22" s="1">
        <v>7.74</v>
      </c>
      <c r="J22" s="1">
        <v>7.7</v>
      </c>
      <c r="K22" s="1">
        <v>7.72</v>
      </c>
      <c r="L22" s="1">
        <v>7.72</v>
      </c>
      <c r="M22" s="1">
        <v>7.72</v>
      </c>
      <c r="N22" s="1">
        <v>7.72</v>
      </c>
      <c r="O22" s="1">
        <v>7.72</v>
      </c>
      <c r="P22" s="1">
        <v>7.72</v>
      </c>
      <c r="Q22" s="1">
        <v>7.72</v>
      </c>
      <c r="R22" s="1">
        <v>7.72</v>
      </c>
      <c r="S22" s="1">
        <v>7.72</v>
      </c>
      <c r="T22" s="1">
        <v>7.72</v>
      </c>
      <c r="U22" s="1">
        <v>7.72</v>
      </c>
      <c r="V22" s="1">
        <v>7.71</v>
      </c>
      <c r="W22" s="1">
        <v>7.71</v>
      </c>
      <c r="X22" s="1">
        <v>7.71</v>
      </c>
      <c r="Y22" s="1">
        <v>7.71</v>
      </c>
      <c r="Z22" s="1">
        <v>7.71</v>
      </c>
      <c r="AA22" s="1">
        <v>7.71</v>
      </c>
      <c r="AB22" s="1">
        <v>7.71</v>
      </c>
      <c r="AC22" s="1">
        <v>7.7</v>
      </c>
      <c r="AD22" s="1">
        <v>7.7</v>
      </c>
      <c r="AE22" s="1">
        <v>7.7</v>
      </c>
      <c r="AF22" s="1">
        <v>7.69</v>
      </c>
      <c r="AG22" s="1">
        <v>7.71</v>
      </c>
      <c r="AH22" s="1">
        <v>7.7</v>
      </c>
      <c r="AI22" s="1">
        <v>7.69</v>
      </c>
      <c r="AJ22" s="1">
        <f t="shared" si="1"/>
        <v>7.7093750000000005</v>
      </c>
      <c r="AK22" s="1">
        <f t="shared" si="2"/>
        <v>1.223149111923795E-2</v>
      </c>
      <c r="AL22" s="1">
        <f t="shared" si="0"/>
        <v>2.1622425786090469E-3</v>
      </c>
    </row>
    <row r="23" spans="1:38" x14ac:dyDescent="0.25">
      <c r="A23">
        <v>22</v>
      </c>
      <c r="B23" t="s">
        <v>23</v>
      </c>
      <c r="C23" s="1">
        <v>32</v>
      </c>
      <c r="D23" s="1">
        <v>7.7</v>
      </c>
      <c r="E23" s="1">
        <v>7.7</v>
      </c>
      <c r="F23" s="1">
        <v>7.7</v>
      </c>
      <c r="G23" s="1">
        <v>7.7</v>
      </c>
      <c r="H23" s="1">
        <v>7.7</v>
      </c>
      <c r="I23" s="1">
        <v>7.7</v>
      </c>
      <c r="J23" s="1">
        <v>7.7</v>
      </c>
      <c r="K23" s="1">
        <v>7.7</v>
      </c>
      <c r="L23" s="1">
        <v>7.7</v>
      </c>
      <c r="M23" s="1">
        <v>7.7</v>
      </c>
      <c r="N23" s="1">
        <v>7.7</v>
      </c>
      <c r="O23" s="1">
        <v>7.7</v>
      </c>
      <c r="P23" s="1">
        <v>7.7</v>
      </c>
      <c r="Q23" s="1">
        <v>7.7</v>
      </c>
      <c r="R23" s="1">
        <v>7.7</v>
      </c>
      <c r="S23" s="1">
        <v>7.7</v>
      </c>
      <c r="T23" s="1">
        <v>7.7</v>
      </c>
      <c r="U23" s="1">
        <v>7.7</v>
      </c>
      <c r="V23" s="1">
        <v>7.7</v>
      </c>
      <c r="W23" s="1">
        <v>7.7</v>
      </c>
      <c r="X23" s="1">
        <v>7.7</v>
      </c>
      <c r="Y23" s="1">
        <v>7.7</v>
      </c>
      <c r="Z23" s="1">
        <v>7.7</v>
      </c>
      <c r="AA23" s="1">
        <v>7.7</v>
      </c>
      <c r="AB23" s="1">
        <v>7.7</v>
      </c>
      <c r="AC23" s="1">
        <v>7.7</v>
      </c>
      <c r="AD23" s="1">
        <v>7.7</v>
      </c>
      <c r="AE23" s="1">
        <v>7.7</v>
      </c>
      <c r="AF23" s="1">
        <v>7.7</v>
      </c>
      <c r="AG23" s="1">
        <v>7.69</v>
      </c>
      <c r="AH23" s="1">
        <v>7.7</v>
      </c>
      <c r="AI23" s="1">
        <v>7.69</v>
      </c>
      <c r="AJ23" s="1">
        <f t="shared" si="1"/>
        <v>7.6993749999999963</v>
      </c>
      <c r="AK23" s="1">
        <f t="shared" si="2"/>
        <v>2.4206145913795839E-3</v>
      </c>
      <c r="AL23" s="1">
        <f t="shared" si="0"/>
        <v>4.2790824805090188E-4</v>
      </c>
    </row>
    <row r="24" spans="1:38" x14ac:dyDescent="0.25">
      <c r="A24">
        <v>23</v>
      </c>
      <c r="B24" t="s">
        <v>24</v>
      </c>
      <c r="C24" s="1">
        <v>32</v>
      </c>
      <c r="D24" s="1">
        <v>7.71</v>
      </c>
      <c r="E24" s="1">
        <v>7.71</v>
      </c>
      <c r="F24" s="1">
        <v>7.71</v>
      </c>
      <c r="G24" s="1">
        <v>7.71</v>
      </c>
      <c r="H24" s="1">
        <v>7.71</v>
      </c>
      <c r="I24" s="1">
        <v>7.71</v>
      </c>
      <c r="J24" s="1">
        <v>7.71</v>
      </c>
      <c r="K24" s="1">
        <v>7.71</v>
      </c>
      <c r="L24" s="1">
        <v>7.71</v>
      </c>
      <c r="M24" s="1">
        <v>7.71</v>
      </c>
      <c r="N24" s="1">
        <v>7.71</v>
      </c>
      <c r="O24" s="1">
        <v>7.71</v>
      </c>
      <c r="P24" s="1">
        <v>7.71</v>
      </c>
      <c r="Q24" s="1">
        <v>7.71</v>
      </c>
      <c r="R24" s="1">
        <v>7.71</v>
      </c>
      <c r="S24" s="1">
        <v>7.71</v>
      </c>
      <c r="T24" s="1">
        <v>7.71</v>
      </c>
      <c r="U24" s="1">
        <v>7.7</v>
      </c>
      <c r="V24" s="1">
        <v>7.8</v>
      </c>
      <c r="W24" s="1">
        <v>7.8</v>
      </c>
      <c r="X24" s="1">
        <v>7.68</v>
      </c>
      <c r="Y24" s="1">
        <v>7.68</v>
      </c>
      <c r="Z24" s="1">
        <v>7.68</v>
      </c>
      <c r="AA24" s="1">
        <v>7.7</v>
      </c>
      <c r="AB24" s="1">
        <v>7.7</v>
      </c>
      <c r="AC24" s="1">
        <v>7.7</v>
      </c>
      <c r="AD24" s="1">
        <v>7.7</v>
      </c>
      <c r="AE24" s="1">
        <v>7.7</v>
      </c>
      <c r="AF24" s="1">
        <v>7.69</v>
      </c>
      <c r="AG24" s="1">
        <v>7.69</v>
      </c>
      <c r="AH24" s="1">
        <v>7.69</v>
      </c>
      <c r="AI24" s="1">
        <v>7.69</v>
      </c>
      <c r="AJ24" s="1">
        <f t="shared" si="1"/>
        <v>7.7084374999999978</v>
      </c>
      <c r="AK24" s="1">
        <f t="shared" si="2"/>
        <v>2.5630715825938157E-2</v>
      </c>
      <c r="AL24" s="1">
        <f t="shared" si="0"/>
        <v>4.5309132417965577E-3</v>
      </c>
    </row>
    <row r="25" spans="1:38" x14ac:dyDescent="0.25">
      <c r="A25">
        <v>24</v>
      </c>
      <c r="B25" t="s">
        <v>25</v>
      </c>
      <c r="C25" s="1">
        <v>32</v>
      </c>
      <c r="D25" s="1">
        <v>7.72</v>
      </c>
      <c r="E25" s="1">
        <v>7.72</v>
      </c>
      <c r="F25" s="1">
        <v>7.72</v>
      </c>
      <c r="G25" s="1">
        <v>7.72</v>
      </c>
      <c r="H25" s="1">
        <v>7.72</v>
      </c>
      <c r="I25" s="1">
        <v>7.72</v>
      </c>
      <c r="J25" s="1">
        <v>7.72</v>
      </c>
      <c r="K25" s="1">
        <v>7.72</v>
      </c>
      <c r="L25" s="1">
        <v>7.72</v>
      </c>
      <c r="M25" s="1">
        <v>7.72</v>
      </c>
      <c r="N25" s="1">
        <v>7.72</v>
      </c>
      <c r="O25" s="1">
        <v>7.72</v>
      </c>
      <c r="P25" s="1">
        <v>7.68</v>
      </c>
      <c r="Q25" s="1">
        <v>7.68</v>
      </c>
      <c r="R25" s="1">
        <v>7.68</v>
      </c>
      <c r="S25" s="1">
        <v>7.68</v>
      </c>
      <c r="T25" s="1">
        <v>7.68</v>
      </c>
      <c r="U25" s="1">
        <v>7.68</v>
      </c>
      <c r="V25" s="1">
        <v>7.68</v>
      </c>
      <c r="W25" s="1">
        <v>7.68</v>
      </c>
      <c r="X25" s="1">
        <v>7.7</v>
      </c>
      <c r="Y25" s="1">
        <v>7.7</v>
      </c>
      <c r="Z25" s="1">
        <v>7.7</v>
      </c>
      <c r="AA25" s="1">
        <v>7.7</v>
      </c>
      <c r="AB25" s="1">
        <v>7.7</v>
      </c>
      <c r="AC25" s="1">
        <v>7.71</v>
      </c>
      <c r="AD25" s="1">
        <v>7.71</v>
      </c>
      <c r="AE25" s="1">
        <v>7.7</v>
      </c>
      <c r="AF25" s="1">
        <v>7.72</v>
      </c>
      <c r="AG25" s="1">
        <v>7.72</v>
      </c>
      <c r="AH25" s="1">
        <v>7.72</v>
      </c>
      <c r="AI25" s="1">
        <v>7.7</v>
      </c>
      <c r="AJ25" s="1">
        <f t="shared" si="1"/>
        <v>7.7049999999999992</v>
      </c>
      <c r="AK25" s="1">
        <f t="shared" si="2"/>
        <v>1.6393596310754991E-2</v>
      </c>
      <c r="AL25" s="1">
        <f t="shared" si="0"/>
        <v>2.8980057798424054E-3</v>
      </c>
    </row>
    <row r="26" spans="1:38" x14ac:dyDescent="0.25">
      <c r="A26">
        <v>25</v>
      </c>
      <c r="B26" t="s">
        <v>26</v>
      </c>
      <c r="C26" s="1">
        <v>32</v>
      </c>
      <c r="D26" s="1">
        <v>7.69</v>
      </c>
      <c r="E26" s="1">
        <v>7.69</v>
      </c>
      <c r="F26" s="1">
        <v>7.69</v>
      </c>
      <c r="G26" s="1">
        <v>7.69</v>
      </c>
      <c r="H26" s="1">
        <v>7.69</v>
      </c>
      <c r="I26" s="1">
        <v>7.69</v>
      </c>
      <c r="J26" s="1">
        <v>7.69</v>
      </c>
      <c r="K26" s="1">
        <v>7.69</v>
      </c>
      <c r="L26" s="1">
        <v>7.69</v>
      </c>
      <c r="M26" s="1">
        <v>7.69</v>
      </c>
      <c r="N26" s="1">
        <v>7.69</v>
      </c>
      <c r="O26" s="1">
        <v>7.69</v>
      </c>
      <c r="P26" s="1">
        <v>7.69</v>
      </c>
      <c r="Q26" s="1">
        <v>7.69</v>
      </c>
      <c r="R26" s="1">
        <v>7.69</v>
      </c>
      <c r="S26" s="1">
        <v>7.69</v>
      </c>
      <c r="T26" s="1">
        <v>7.69</v>
      </c>
      <c r="U26" s="1">
        <v>7.69</v>
      </c>
      <c r="V26" s="1">
        <v>7.7</v>
      </c>
      <c r="W26" s="1">
        <v>7.7</v>
      </c>
      <c r="X26" s="1">
        <v>7.7</v>
      </c>
      <c r="Y26" s="1">
        <v>7.7</v>
      </c>
      <c r="Z26" s="1">
        <v>7.7</v>
      </c>
      <c r="AA26" s="1">
        <v>7.7</v>
      </c>
      <c r="AB26" s="1">
        <v>7.7</v>
      </c>
      <c r="AC26" s="1">
        <v>7.7</v>
      </c>
      <c r="AD26" s="1">
        <v>7.7</v>
      </c>
      <c r="AE26" s="1">
        <v>7.7</v>
      </c>
      <c r="AF26" s="1">
        <v>7.68</v>
      </c>
      <c r="AG26" s="1">
        <v>7.69</v>
      </c>
      <c r="AH26" s="1">
        <v>7.72</v>
      </c>
      <c r="AI26" s="1">
        <v>7.69</v>
      </c>
      <c r="AJ26" s="1">
        <f t="shared" si="1"/>
        <v>7.6937499999999961</v>
      </c>
      <c r="AK26" s="1">
        <f t="shared" si="2"/>
        <v>6.9597054535374342E-3</v>
      </c>
      <c r="AL26" s="1">
        <f t="shared" si="0"/>
        <v>1.230313730314329E-3</v>
      </c>
    </row>
    <row r="27" spans="1:38" x14ac:dyDescent="0.25">
      <c r="A27">
        <v>26</v>
      </c>
      <c r="B27" t="s">
        <v>27</v>
      </c>
      <c r="C27" s="1">
        <v>32</v>
      </c>
      <c r="D27" s="1">
        <v>8.1300000000000008</v>
      </c>
      <c r="E27" s="1">
        <v>8.1300000000000008</v>
      </c>
      <c r="F27" s="1">
        <v>8.1300000000000008</v>
      </c>
      <c r="G27" s="1">
        <v>8.1300000000000008</v>
      </c>
      <c r="H27" s="1">
        <v>8.1300000000000008</v>
      </c>
      <c r="I27" s="1">
        <v>8.1300000000000008</v>
      </c>
      <c r="J27" s="1">
        <v>8.1300000000000008</v>
      </c>
      <c r="K27" s="1">
        <v>8.1300000000000008</v>
      </c>
      <c r="L27" s="1">
        <v>8.1300000000000008</v>
      </c>
      <c r="M27" s="1">
        <v>8.1300000000000008</v>
      </c>
      <c r="N27" s="1">
        <v>8.1300000000000008</v>
      </c>
      <c r="O27" s="1">
        <v>8.11</v>
      </c>
      <c r="P27" s="1">
        <v>8.11</v>
      </c>
      <c r="Q27" s="1">
        <v>8.11</v>
      </c>
      <c r="R27" s="1">
        <v>8.11</v>
      </c>
      <c r="S27" s="1">
        <v>8.11</v>
      </c>
      <c r="T27" s="1">
        <v>8.11</v>
      </c>
      <c r="U27" s="1">
        <v>8.1199999999999992</v>
      </c>
      <c r="V27" s="1">
        <v>8.1199999999999992</v>
      </c>
      <c r="W27" s="1">
        <v>8.1300000000000008</v>
      </c>
      <c r="X27" s="1">
        <v>8.1300000000000008</v>
      </c>
      <c r="Y27" s="1">
        <v>8.1300000000000008</v>
      </c>
      <c r="Z27">
        <v>8.11</v>
      </c>
      <c r="AA27" s="1">
        <v>8.11</v>
      </c>
      <c r="AB27" s="1">
        <v>8.11</v>
      </c>
      <c r="AC27" s="1">
        <v>8.11</v>
      </c>
      <c r="AD27" s="1">
        <v>8.11</v>
      </c>
      <c r="AE27" s="1">
        <v>8.11</v>
      </c>
      <c r="AF27" s="1">
        <v>8.11</v>
      </c>
      <c r="AG27" s="1">
        <v>8.14</v>
      </c>
      <c r="AH27" s="1">
        <v>8.14</v>
      </c>
      <c r="AI27" s="1">
        <v>8.14</v>
      </c>
      <c r="AJ27" s="1">
        <f t="shared" si="1"/>
        <v>8.1221875000000008</v>
      </c>
      <c r="AK27" s="1">
        <f t="shared" si="2"/>
        <v>1.0820806058238595E-2</v>
      </c>
      <c r="AL27" s="1">
        <f t="shared" si="0"/>
        <v>1.9128663354212464E-3</v>
      </c>
    </row>
    <row r="28" spans="1:38" x14ac:dyDescent="0.25">
      <c r="A28">
        <v>27</v>
      </c>
      <c r="B28" t="s">
        <v>28</v>
      </c>
      <c r="C28" s="1">
        <v>32</v>
      </c>
      <c r="D28">
        <v>7.71</v>
      </c>
      <c r="E28" s="1">
        <v>7.71</v>
      </c>
      <c r="F28" s="1">
        <v>7.71</v>
      </c>
      <c r="G28" s="1">
        <v>7.71</v>
      </c>
      <c r="H28" s="1">
        <v>7.71</v>
      </c>
      <c r="I28" s="1">
        <v>7.71</v>
      </c>
      <c r="J28" s="1">
        <v>7.71</v>
      </c>
      <c r="K28" s="1">
        <v>7.71</v>
      </c>
      <c r="L28" s="1">
        <v>7.71</v>
      </c>
      <c r="M28" s="1">
        <v>7.71</v>
      </c>
      <c r="N28" s="1">
        <v>7.71</v>
      </c>
      <c r="O28" s="1">
        <v>7.71</v>
      </c>
      <c r="P28" s="1">
        <v>7.71</v>
      </c>
      <c r="Q28" s="1">
        <v>7.71</v>
      </c>
      <c r="R28" s="1">
        <v>7.71</v>
      </c>
      <c r="S28" s="1">
        <v>7.71</v>
      </c>
      <c r="T28" s="1">
        <v>7.71</v>
      </c>
      <c r="U28" s="1">
        <v>7.71</v>
      </c>
      <c r="V28" s="1">
        <v>7.71</v>
      </c>
      <c r="W28" s="1">
        <v>7.68</v>
      </c>
      <c r="X28" s="1">
        <v>7.68</v>
      </c>
      <c r="Y28" s="1">
        <v>7.7</v>
      </c>
      <c r="Z28" s="1">
        <v>7.7</v>
      </c>
      <c r="AA28" s="1">
        <v>7.7</v>
      </c>
      <c r="AB28" s="1">
        <v>7.7</v>
      </c>
      <c r="AC28" s="1">
        <v>7.7</v>
      </c>
      <c r="AD28" s="1">
        <v>7.7</v>
      </c>
      <c r="AE28" s="1">
        <v>7.7</v>
      </c>
      <c r="AF28" s="1">
        <v>7.7</v>
      </c>
      <c r="AG28" s="1">
        <v>7.7</v>
      </c>
      <c r="AH28" s="1">
        <v>7.7</v>
      </c>
      <c r="AI28" s="1">
        <v>7.7</v>
      </c>
      <c r="AJ28" s="1">
        <f t="shared" si="1"/>
        <v>7.7046874999999959</v>
      </c>
      <c r="AK28" s="1">
        <f t="shared" si="2"/>
        <v>7.8995154123528422E-3</v>
      </c>
      <c r="AL28" s="1">
        <f t="shared" si="0"/>
        <v>1.3964502290405851E-3</v>
      </c>
    </row>
    <row r="29" spans="1:38" x14ac:dyDescent="0.25">
      <c r="A29">
        <v>28</v>
      </c>
      <c r="B29" t="s">
        <v>29</v>
      </c>
      <c r="C29" s="1">
        <v>32</v>
      </c>
      <c r="D29">
        <v>8.1300000000000008</v>
      </c>
      <c r="E29" s="1">
        <v>8.1300000000000008</v>
      </c>
      <c r="F29" s="1">
        <v>8.1300000000000008</v>
      </c>
      <c r="G29" s="1">
        <v>8.1300000000000008</v>
      </c>
      <c r="H29" s="1">
        <v>8.1300000000000008</v>
      </c>
      <c r="I29" s="1">
        <v>8.1300000000000008</v>
      </c>
      <c r="J29" s="1">
        <v>8.1300000000000008</v>
      </c>
      <c r="K29" s="1">
        <v>8.1300000000000008</v>
      </c>
      <c r="L29" s="1">
        <v>8.1300000000000008</v>
      </c>
      <c r="M29" s="1">
        <v>8.1300000000000008</v>
      </c>
      <c r="N29" s="1">
        <v>8.1300000000000008</v>
      </c>
      <c r="O29" s="1">
        <v>8.1</v>
      </c>
      <c r="P29" s="1">
        <v>8.1</v>
      </c>
      <c r="Q29" s="1">
        <v>8.1</v>
      </c>
      <c r="R29" s="1">
        <v>8.1</v>
      </c>
      <c r="S29" s="1">
        <v>8.1</v>
      </c>
      <c r="T29" s="1">
        <v>8.1</v>
      </c>
      <c r="U29" s="1">
        <v>8.1</v>
      </c>
      <c r="V29" s="1">
        <v>8.1</v>
      </c>
      <c r="W29" s="1">
        <v>8.1</v>
      </c>
      <c r="X29" s="1">
        <v>8.1</v>
      </c>
      <c r="Y29" s="1">
        <v>8.1</v>
      </c>
      <c r="Z29" s="1">
        <v>8.1</v>
      </c>
      <c r="AA29" s="1">
        <v>8.1</v>
      </c>
      <c r="AB29" s="1">
        <v>8.1</v>
      </c>
      <c r="AC29" s="1">
        <v>8.1199999999999992</v>
      </c>
      <c r="AD29" s="1">
        <v>8.1199999999999992</v>
      </c>
      <c r="AE29" s="1">
        <v>8.1199999999999992</v>
      </c>
      <c r="AF29" s="1">
        <v>8.1199999999999992</v>
      </c>
      <c r="AG29" s="1">
        <v>8.1199999999999992</v>
      </c>
      <c r="AH29" s="1">
        <v>8.1199999999999992</v>
      </c>
      <c r="AI29" s="1">
        <v>8.1199999999999992</v>
      </c>
      <c r="AJ29" s="1">
        <f t="shared" si="1"/>
        <v>8.1146874999999987</v>
      </c>
      <c r="AK29" s="1">
        <f t="shared" si="2"/>
        <v>1.3459284667099175E-2</v>
      </c>
      <c r="AL29" s="1">
        <f t="shared" si="0"/>
        <v>2.3792878645064876E-3</v>
      </c>
    </row>
    <row r="30" spans="1:38" x14ac:dyDescent="0.25">
      <c r="A30">
        <v>29</v>
      </c>
      <c r="B30" t="s">
        <v>30</v>
      </c>
      <c r="C30" s="1">
        <v>32</v>
      </c>
      <c r="D30" s="1">
        <v>8.11</v>
      </c>
      <c r="E30" s="1">
        <v>8.11</v>
      </c>
      <c r="F30" s="1">
        <v>8.11</v>
      </c>
      <c r="G30" s="1">
        <v>8.11</v>
      </c>
      <c r="H30" s="1">
        <v>8.11</v>
      </c>
      <c r="I30" s="1">
        <v>8.11</v>
      </c>
      <c r="J30" s="1">
        <v>8.11</v>
      </c>
      <c r="K30" s="1">
        <v>8.11</v>
      </c>
      <c r="L30" s="1">
        <v>8.11</v>
      </c>
      <c r="M30" s="1">
        <v>8.11</v>
      </c>
      <c r="N30" s="1">
        <v>8.11</v>
      </c>
      <c r="O30" s="1">
        <v>8.11</v>
      </c>
      <c r="P30" s="1">
        <v>8.11</v>
      </c>
      <c r="Q30" s="1">
        <v>8.11</v>
      </c>
      <c r="R30" s="1">
        <v>8.1199999999999992</v>
      </c>
      <c r="S30" s="1">
        <v>8.1199999999999992</v>
      </c>
      <c r="T30" s="1">
        <v>8.1199999999999992</v>
      </c>
      <c r="U30" s="1">
        <v>8.1199999999999992</v>
      </c>
      <c r="V30" s="1">
        <v>8.1199999999999992</v>
      </c>
      <c r="W30" s="1">
        <v>8.1199999999999992</v>
      </c>
      <c r="X30" s="1">
        <v>8.1199999999999992</v>
      </c>
      <c r="Y30" s="1">
        <v>8.1199999999999992</v>
      </c>
      <c r="Z30" s="1">
        <v>8.1199999999999992</v>
      </c>
      <c r="AA30" s="1">
        <v>8.1199999999999992</v>
      </c>
      <c r="AB30" s="1">
        <v>8.1199999999999992</v>
      </c>
      <c r="AC30" s="1">
        <v>8.1199999999999992</v>
      </c>
      <c r="AD30" s="1">
        <v>8.1199999999999992</v>
      </c>
      <c r="AE30" s="1">
        <v>8.1199999999999992</v>
      </c>
      <c r="AF30" s="1">
        <v>8.1199999999999992</v>
      </c>
      <c r="AG30" s="1">
        <v>8.1199999999999992</v>
      </c>
      <c r="AH30" s="1">
        <v>8.1199999999999992</v>
      </c>
      <c r="AI30" s="1">
        <v>8.1199999999999992</v>
      </c>
      <c r="AJ30" s="1">
        <f t="shared" si="1"/>
        <v>8.1156250000000014</v>
      </c>
      <c r="AK30" s="1">
        <f t="shared" si="2"/>
        <v>4.9607837082460025E-3</v>
      </c>
      <c r="AL30" s="1">
        <f t="shared" si="0"/>
        <v>8.7695095002512393E-4</v>
      </c>
    </row>
    <row r="31" spans="1:38" x14ac:dyDescent="0.25">
      <c r="A31">
        <v>30</v>
      </c>
      <c r="B31" t="s">
        <v>31</v>
      </c>
      <c r="C31" s="1">
        <v>32</v>
      </c>
      <c r="D31" s="1">
        <v>8.1300000000000008</v>
      </c>
      <c r="E31" s="1">
        <v>8.1199999999999992</v>
      </c>
      <c r="F31" s="1">
        <v>8.11</v>
      </c>
      <c r="G31" s="1">
        <v>8.11</v>
      </c>
      <c r="H31" s="1">
        <v>8.14</v>
      </c>
      <c r="I31" s="1">
        <v>8.11</v>
      </c>
      <c r="J31" s="1">
        <v>8.11</v>
      </c>
      <c r="K31" s="1">
        <v>8.11</v>
      </c>
      <c r="L31" s="1">
        <v>8.14</v>
      </c>
      <c r="M31" s="1">
        <v>8.11</v>
      </c>
      <c r="N31" s="1">
        <v>8.14</v>
      </c>
      <c r="O31" s="1">
        <v>8.11</v>
      </c>
      <c r="P31" s="1">
        <v>8.1300000000000008</v>
      </c>
      <c r="Q31" s="1">
        <v>8.11</v>
      </c>
      <c r="R31" s="1">
        <v>8.1199999999999992</v>
      </c>
      <c r="S31" s="1">
        <v>8.1199999999999992</v>
      </c>
      <c r="T31" s="1">
        <v>8.1199999999999992</v>
      </c>
      <c r="U31" s="1">
        <v>8.1199999999999992</v>
      </c>
      <c r="V31" s="1">
        <v>8.1199999999999992</v>
      </c>
      <c r="W31" s="1">
        <v>8.1199999999999992</v>
      </c>
      <c r="X31" s="1">
        <v>8.1199999999999992</v>
      </c>
      <c r="Y31" s="1">
        <v>8.1199999999999992</v>
      </c>
      <c r="Z31" s="1">
        <v>8.1199999999999992</v>
      </c>
      <c r="AA31" s="1">
        <v>8.1199999999999992</v>
      </c>
      <c r="AB31" s="1">
        <v>8.1199999999999992</v>
      </c>
      <c r="AC31" s="1">
        <v>8.1199999999999992</v>
      </c>
      <c r="AD31" s="1">
        <v>8.1199999999999992</v>
      </c>
      <c r="AE31" s="1">
        <v>8.1199999999999992</v>
      </c>
      <c r="AF31" s="1">
        <v>8.1199999999999992</v>
      </c>
      <c r="AG31" s="1">
        <v>8.1199999999999992</v>
      </c>
      <c r="AH31" s="1">
        <v>8.1199999999999992</v>
      </c>
      <c r="AI31" s="1">
        <v>8.1199999999999992</v>
      </c>
      <c r="AJ31" s="1">
        <f t="shared" si="1"/>
        <v>8.120000000000001</v>
      </c>
      <c r="AK31" s="1">
        <f t="shared" si="2"/>
        <v>8.2915619758888587E-3</v>
      </c>
      <c r="AL31" s="1">
        <f t="shared" si="0"/>
        <v>1.4657549249448851E-3</v>
      </c>
    </row>
    <row r="32" spans="1:38" x14ac:dyDescent="0.25">
      <c r="A32">
        <v>31</v>
      </c>
      <c r="B32" t="s">
        <v>32</v>
      </c>
      <c r="C32" s="1">
        <v>32</v>
      </c>
      <c r="D32" s="1">
        <v>8.1199999999999992</v>
      </c>
      <c r="E32" s="1">
        <v>8.11</v>
      </c>
      <c r="F32" s="1">
        <v>8.1300000000000008</v>
      </c>
      <c r="G32" s="1">
        <v>8.11</v>
      </c>
      <c r="H32" s="1">
        <v>8.11</v>
      </c>
      <c r="I32" s="1">
        <v>8.11</v>
      </c>
      <c r="J32" s="1">
        <v>8.11</v>
      </c>
      <c r="K32" s="1">
        <v>8.11</v>
      </c>
      <c r="L32" s="1">
        <v>8.11</v>
      </c>
      <c r="M32" s="1">
        <v>8.11</v>
      </c>
      <c r="N32" s="1">
        <v>8.11</v>
      </c>
      <c r="O32" s="1">
        <v>8.11</v>
      </c>
      <c r="P32" s="1">
        <v>8.11</v>
      </c>
      <c r="Q32" s="1">
        <v>8.11</v>
      </c>
      <c r="R32" s="1">
        <v>8.1199999999999992</v>
      </c>
      <c r="S32" s="1">
        <v>8.1199999999999992</v>
      </c>
      <c r="T32" s="1">
        <v>8.1199999999999992</v>
      </c>
      <c r="U32" s="1">
        <v>8.1199999999999992</v>
      </c>
      <c r="V32" s="1">
        <v>8.1199999999999992</v>
      </c>
      <c r="W32" s="1">
        <v>8.1199999999999992</v>
      </c>
      <c r="X32" s="1">
        <v>8.1199999999999992</v>
      </c>
      <c r="Y32" s="1">
        <v>8.1199999999999992</v>
      </c>
      <c r="Z32" s="1">
        <v>8.1199999999999992</v>
      </c>
      <c r="AA32" s="1">
        <v>8.1199999999999992</v>
      </c>
      <c r="AB32" s="1">
        <v>8.1199999999999992</v>
      </c>
      <c r="AC32" s="1">
        <v>8.1199999999999992</v>
      </c>
      <c r="AD32" s="1">
        <v>8.1199999999999992</v>
      </c>
      <c r="AE32" s="1">
        <v>8.1199999999999992</v>
      </c>
      <c r="AF32" s="1">
        <v>8.1199999999999992</v>
      </c>
      <c r="AG32" s="1">
        <v>8.1199999999999992</v>
      </c>
      <c r="AH32" s="1">
        <v>8.1199999999999992</v>
      </c>
      <c r="AI32" s="1">
        <v>8.1199999999999992</v>
      </c>
      <c r="AJ32" s="1">
        <f t="shared" si="1"/>
        <v>8.1165625000000023</v>
      </c>
      <c r="AK32" s="1">
        <f t="shared" si="2"/>
        <v>5.367363761661797E-3</v>
      </c>
      <c r="AL32" s="1">
        <f t="shared" si="0"/>
        <v>9.4882482824149819E-4</v>
      </c>
    </row>
    <row r="33" spans="1:38" x14ac:dyDescent="0.25">
      <c r="A33">
        <v>32</v>
      </c>
      <c r="B33" t="s">
        <v>33</v>
      </c>
      <c r="C33" s="1">
        <v>32</v>
      </c>
      <c r="D33" s="1">
        <v>8.11</v>
      </c>
      <c r="E33" s="1">
        <v>8.11</v>
      </c>
      <c r="F33" s="1">
        <v>8.11</v>
      </c>
      <c r="G33" s="1">
        <v>8.1</v>
      </c>
      <c r="H33" s="1">
        <v>8.11</v>
      </c>
      <c r="I33" s="1">
        <v>8.1</v>
      </c>
      <c r="J33" s="1">
        <v>8.11</v>
      </c>
      <c r="K33" s="1">
        <v>8.1199999999999992</v>
      </c>
      <c r="L33" s="1">
        <v>8.1199999999999992</v>
      </c>
      <c r="M33" s="1">
        <v>8.1199999999999992</v>
      </c>
      <c r="N33" s="1">
        <v>8.1199999999999992</v>
      </c>
      <c r="O33" s="1">
        <v>8.1199999999999992</v>
      </c>
      <c r="P33" s="1">
        <v>8.11</v>
      </c>
      <c r="Q33" s="1">
        <v>8.11</v>
      </c>
      <c r="R33" s="1">
        <v>8.1199999999999992</v>
      </c>
      <c r="S33" s="1">
        <v>8.1199999999999992</v>
      </c>
      <c r="T33" s="1">
        <v>8.1199999999999992</v>
      </c>
      <c r="U33" s="1">
        <v>8.1199999999999992</v>
      </c>
      <c r="V33" s="1">
        <v>8.1199999999999992</v>
      </c>
      <c r="W33" s="1">
        <v>8.1199999999999992</v>
      </c>
      <c r="X33" s="1">
        <v>8.1199999999999992</v>
      </c>
      <c r="Y33" s="1">
        <v>8.1199999999999992</v>
      </c>
      <c r="Z33" s="1">
        <v>8.1199999999999992</v>
      </c>
      <c r="AA33" s="1">
        <v>8.1199999999999992</v>
      </c>
      <c r="AB33" s="1">
        <v>8.1199999999999992</v>
      </c>
      <c r="AC33" s="1">
        <v>8.1199999999999992</v>
      </c>
      <c r="AD33" s="1">
        <v>8.1199999999999992</v>
      </c>
      <c r="AE33" s="1">
        <v>8.1199999999999992</v>
      </c>
      <c r="AF33" s="1">
        <v>8.1199999999999992</v>
      </c>
      <c r="AG33" s="1">
        <v>8.1199999999999992</v>
      </c>
      <c r="AH33" s="1">
        <v>8.1199999999999992</v>
      </c>
      <c r="AI33" s="1">
        <v>8.1199999999999992</v>
      </c>
      <c r="AJ33" s="1">
        <f t="shared" si="1"/>
        <v>8.1165625000000023</v>
      </c>
      <c r="AK33" s="1">
        <f t="shared" si="2"/>
        <v>5.921029787967505E-3</v>
      </c>
      <c r="AL33" s="1">
        <f t="shared" si="0"/>
        <v>1.0467000786698421E-3</v>
      </c>
    </row>
    <row r="34" spans="1:38" x14ac:dyDescent="0.25">
      <c r="A34">
        <v>33</v>
      </c>
      <c r="B34" t="s">
        <v>34</v>
      </c>
      <c r="C34" s="1">
        <v>32</v>
      </c>
      <c r="D34" s="1">
        <v>8.14</v>
      </c>
      <c r="E34" s="1">
        <v>8.14</v>
      </c>
      <c r="F34" s="1">
        <v>8.14</v>
      </c>
      <c r="G34" s="1">
        <v>8.14</v>
      </c>
      <c r="H34" s="1">
        <v>8.14</v>
      </c>
      <c r="I34" s="1">
        <v>8.14</v>
      </c>
      <c r="J34" s="1">
        <v>8.1199999999999992</v>
      </c>
      <c r="K34" s="1">
        <v>8.1199999999999992</v>
      </c>
      <c r="L34" s="1">
        <v>8.1199999999999992</v>
      </c>
      <c r="M34" s="1">
        <v>8.1199999999999992</v>
      </c>
      <c r="N34" s="1">
        <v>8.1199999999999992</v>
      </c>
      <c r="O34" s="1">
        <v>8.1199999999999992</v>
      </c>
      <c r="P34" s="1">
        <v>8.1199999999999992</v>
      </c>
      <c r="Q34" s="1">
        <v>8.1199999999999992</v>
      </c>
      <c r="R34" s="1">
        <v>8.1199999999999992</v>
      </c>
      <c r="S34" s="1">
        <v>8.1199999999999992</v>
      </c>
      <c r="T34" s="1">
        <v>8.1199999999999992</v>
      </c>
      <c r="U34" s="1">
        <v>8.1199999999999992</v>
      </c>
      <c r="V34" s="1">
        <v>8.1199999999999992</v>
      </c>
      <c r="W34" s="1">
        <v>8.1199999999999992</v>
      </c>
      <c r="X34" s="1">
        <v>8.1199999999999992</v>
      </c>
      <c r="Y34" s="1">
        <v>8.1199999999999992</v>
      </c>
      <c r="Z34" s="1">
        <v>8.1199999999999992</v>
      </c>
      <c r="AA34" s="1">
        <v>8.1199999999999992</v>
      </c>
      <c r="AB34" s="1">
        <v>8.1199999999999992</v>
      </c>
      <c r="AC34" s="1">
        <v>8.1199999999999992</v>
      </c>
      <c r="AD34" s="1">
        <v>8.1199999999999992</v>
      </c>
      <c r="AE34" s="1">
        <v>8.1199999999999992</v>
      </c>
      <c r="AF34" s="1">
        <v>8.1199999999999992</v>
      </c>
      <c r="AG34" s="1">
        <v>8.1199999999999992</v>
      </c>
      <c r="AH34" s="1">
        <v>8.1199999999999992</v>
      </c>
      <c r="AI34" s="1">
        <v>8.1199999999999992</v>
      </c>
      <c r="AJ34" s="1">
        <f t="shared" si="1"/>
        <v>8.1237500000000029</v>
      </c>
      <c r="AK34" s="1">
        <f t="shared" si="2"/>
        <v>7.8062474979985258E-3</v>
      </c>
      <c r="AL34" s="1">
        <f t="shared" si="0"/>
        <v>1.3799626353638193E-3</v>
      </c>
    </row>
    <row r="35" spans="1:38" x14ac:dyDescent="0.25">
      <c r="A35">
        <v>34</v>
      </c>
      <c r="B35" t="s">
        <v>35</v>
      </c>
      <c r="C35" s="1">
        <v>32</v>
      </c>
      <c r="D35" s="1">
        <v>8.14</v>
      </c>
      <c r="E35" s="1">
        <v>8.14</v>
      </c>
      <c r="F35" s="1">
        <v>8.14</v>
      </c>
      <c r="G35" s="1">
        <v>8.14</v>
      </c>
      <c r="H35" s="1">
        <v>8.14</v>
      </c>
      <c r="I35" s="1">
        <v>8.14</v>
      </c>
      <c r="J35" s="1">
        <v>8.1199999999999992</v>
      </c>
      <c r="K35" s="1">
        <v>8.1199999999999992</v>
      </c>
      <c r="L35" s="1">
        <v>8.1199999999999992</v>
      </c>
      <c r="M35" s="1">
        <v>8.1199999999999992</v>
      </c>
      <c r="N35" s="1">
        <v>8.1199999999999992</v>
      </c>
      <c r="O35" s="1">
        <v>8.1199999999999992</v>
      </c>
      <c r="P35" s="1">
        <v>8.1199999999999992</v>
      </c>
      <c r="Q35" s="1">
        <v>8.1199999999999992</v>
      </c>
      <c r="R35" s="1">
        <v>8.1199999999999992</v>
      </c>
      <c r="S35" s="1">
        <v>8.1199999999999992</v>
      </c>
      <c r="T35" s="1">
        <v>8.1199999999999992</v>
      </c>
      <c r="U35" s="1">
        <v>8.1199999999999992</v>
      </c>
      <c r="V35" s="1">
        <v>8.1199999999999992</v>
      </c>
      <c r="W35" s="1">
        <v>8.1199999999999992</v>
      </c>
      <c r="X35" s="1">
        <v>8.1199999999999992</v>
      </c>
      <c r="Y35" s="1">
        <v>8.1199999999999992</v>
      </c>
      <c r="Z35" s="1">
        <v>8.1199999999999992</v>
      </c>
      <c r="AA35" s="1">
        <v>8.1199999999999992</v>
      </c>
      <c r="AB35" s="1">
        <v>8.1199999999999992</v>
      </c>
      <c r="AC35" s="1">
        <v>8.1199999999999992</v>
      </c>
      <c r="AD35" s="1">
        <v>8.1199999999999992</v>
      </c>
      <c r="AE35" s="1">
        <v>8.1199999999999992</v>
      </c>
      <c r="AF35" s="1">
        <v>8.1199999999999992</v>
      </c>
      <c r="AG35" s="1">
        <v>8.1199999999999992</v>
      </c>
      <c r="AH35" s="1">
        <v>8.1199999999999992</v>
      </c>
      <c r="AI35" s="1">
        <v>8.1199999999999992</v>
      </c>
      <c r="AJ35" s="1">
        <f t="shared" si="1"/>
        <v>8.1237500000000029</v>
      </c>
      <c r="AK35" s="1">
        <f t="shared" si="2"/>
        <v>7.8062474979985258E-3</v>
      </c>
      <c r="AL35" s="1">
        <f t="shared" si="0"/>
        <v>1.3799626353638193E-3</v>
      </c>
    </row>
    <row r="36" spans="1:38" x14ac:dyDescent="0.25">
      <c r="A36">
        <v>35</v>
      </c>
      <c r="B36" t="s">
        <v>36</v>
      </c>
      <c r="C36" s="1">
        <v>32</v>
      </c>
      <c r="D36" s="1">
        <v>8.11</v>
      </c>
      <c r="E36" s="1">
        <v>8.14</v>
      </c>
      <c r="F36" s="1">
        <v>8.1199999999999992</v>
      </c>
      <c r="G36" s="1">
        <v>8.1199999999999992</v>
      </c>
      <c r="H36" s="1">
        <v>8.14</v>
      </c>
      <c r="I36" s="1">
        <v>8.14</v>
      </c>
      <c r="J36" s="1">
        <v>8.1199999999999992</v>
      </c>
      <c r="K36" s="1">
        <v>8.1199999999999992</v>
      </c>
      <c r="L36" s="1">
        <v>8.1199999999999992</v>
      </c>
      <c r="M36" s="1">
        <v>8.1199999999999992</v>
      </c>
      <c r="N36" s="1">
        <v>8.1199999999999992</v>
      </c>
      <c r="O36" s="1">
        <v>8.1199999999999992</v>
      </c>
      <c r="P36" s="1">
        <v>8.1199999999999992</v>
      </c>
      <c r="Q36" s="1">
        <v>8.1199999999999992</v>
      </c>
      <c r="R36" s="1">
        <v>8.1199999999999992</v>
      </c>
      <c r="S36" s="1">
        <v>8.1199999999999992</v>
      </c>
      <c r="T36" s="1">
        <v>8.1199999999999992</v>
      </c>
      <c r="U36" s="1">
        <v>8.1199999999999992</v>
      </c>
      <c r="V36" s="1">
        <v>8.1199999999999992</v>
      </c>
      <c r="W36" s="1">
        <v>8.1199999999999992</v>
      </c>
      <c r="X36" s="1">
        <v>8.1199999999999992</v>
      </c>
      <c r="Y36" s="1">
        <v>8.1199999999999992</v>
      </c>
      <c r="Z36" s="1">
        <v>8.1199999999999992</v>
      </c>
      <c r="AA36" s="1">
        <v>8.1199999999999992</v>
      </c>
      <c r="AB36" s="1">
        <v>8.1199999999999992</v>
      </c>
      <c r="AC36" s="1">
        <v>8.1199999999999992</v>
      </c>
      <c r="AD36" s="1">
        <v>8.1199999999999992</v>
      </c>
      <c r="AE36" s="1">
        <v>8.1199999999999992</v>
      </c>
      <c r="AF36" s="1">
        <v>8.1199999999999992</v>
      </c>
      <c r="AG36" s="1">
        <v>8.1199999999999992</v>
      </c>
      <c r="AH36" s="1">
        <v>8.1199999999999992</v>
      </c>
      <c r="AI36" s="1">
        <v>8.1199999999999992</v>
      </c>
      <c r="AJ36" s="1">
        <f t="shared" si="1"/>
        <v>8.1215625000000031</v>
      </c>
      <c r="AK36" s="1">
        <f t="shared" si="2"/>
        <v>6.1792874791519927E-3</v>
      </c>
      <c r="AL36" s="1">
        <f t="shared" si="0"/>
        <v>1.0923540198523752E-3</v>
      </c>
    </row>
    <row r="37" spans="1:38" x14ac:dyDescent="0.25">
      <c r="A37">
        <v>36</v>
      </c>
      <c r="B37" t="s">
        <v>37</v>
      </c>
      <c r="C37" s="1">
        <v>32</v>
      </c>
      <c r="D37" s="1">
        <v>8.1300000000000008</v>
      </c>
      <c r="E37" s="1">
        <v>8.14</v>
      </c>
      <c r="F37" s="1">
        <v>8.14</v>
      </c>
      <c r="G37" s="1">
        <v>8.14</v>
      </c>
      <c r="H37" s="1">
        <v>8.14</v>
      </c>
      <c r="I37" s="1">
        <v>8.14</v>
      </c>
      <c r="J37" s="1">
        <v>8.1199999999999992</v>
      </c>
      <c r="K37" s="1">
        <v>8.1199999999999992</v>
      </c>
      <c r="L37" s="1">
        <v>8.1199999999999992</v>
      </c>
      <c r="M37" s="1">
        <v>8.1199999999999992</v>
      </c>
      <c r="N37" s="1">
        <v>8.1199999999999992</v>
      </c>
      <c r="O37" s="1">
        <v>8.1199999999999992</v>
      </c>
      <c r="P37" s="1">
        <v>8.1199999999999992</v>
      </c>
      <c r="Q37" s="1">
        <v>8.1199999999999992</v>
      </c>
      <c r="R37" s="1">
        <v>8.1199999999999992</v>
      </c>
      <c r="S37" s="1">
        <v>8.1199999999999992</v>
      </c>
      <c r="T37" s="1">
        <v>8.1300000000000008</v>
      </c>
      <c r="U37" s="1">
        <v>8.1300000000000008</v>
      </c>
      <c r="V37" s="1">
        <v>8.1300000000000008</v>
      </c>
      <c r="W37" s="1">
        <v>8.1300000000000008</v>
      </c>
      <c r="X37" s="1">
        <v>8.1300000000000008</v>
      </c>
      <c r="Y37" s="1">
        <v>8.1300000000000008</v>
      </c>
      <c r="Z37" s="1">
        <v>8.1300000000000008</v>
      </c>
      <c r="AA37" s="1">
        <v>8.1300000000000008</v>
      </c>
      <c r="AB37" s="1">
        <v>8.1300000000000008</v>
      </c>
      <c r="AC37" s="1">
        <v>8.1300000000000008</v>
      </c>
      <c r="AD37" s="1">
        <v>8.1300000000000008</v>
      </c>
      <c r="AE37" s="1">
        <v>8.1300000000000008</v>
      </c>
      <c r="AF37" s="1">
        <v>8.1300000000000008</v>
      </c>
      <c r="AG37" s="1">
        <v>8.1300000000000008</v>
      </c>
      <c r="AH37" s="1">
        <v>8.1300000000000008</v>
      </c>
      <c r="AI37" s="1">
        <v>8.1300000000000008</v>
      </c>
      <c r="AJ37" s="1">
        <f t="shared" si="1"/>
        <v>8.1284374999999986</v>
      </c>
      <c r="AK37" s="1">
        <f t="shared" si="2"/>
        <v>6.6658528149072926E-3</v>
      </c>
      <c r="AL37" s="1">
        <f t="shared" si="0"/>
        <v>1.1783674319530955E-3</v>
      </c>
    </row>
    <row r="38" spans="1:38" x14ac:dyDescent="0.25">
      <c r="A38">
        <v>37</v>
      </c>
      <c r="B38" t="s">
        <v>38</v>
      </c>
      <c r="C38" s="1">
        <v>32</v>
      </c>
      <c r="D38" s="1">
        <v>8.1199999999999992</v>
      </c>
      <c r="E38" s="1">
        <v>8.11</v>
      </c>
      <c r="F38" s="1">
        <v>8.14</v>
      </c>
      <c r="G38" s="1">
        <v>8.14</v>
      </c>
      <c r="H38" s="1">
        <v>8.11</v>
      </c>
      <c r="I38" s="1">
        <v>8.11</v>
      </c>
      <c r="J38" s="1">
        <v>8.11</v>
      </c>
      <c r="K38" s="1">
        <v>8.11</v>
      </c>
      <c r="L38" s="1">
        <v>8.11</v>
      </c>
      <c r="M38" s="1">
        <v>8.11</v>
      </c>
      <c r="N38" s="1">
        <v>8.11</v>
      </c>
      <c r="O38" s="1">
        <v>8.11</v>
      </c>
      <c r="P38" s="1">
        <v>8.11</v>
      </c>
      <c r="Q38" s="1">
        <v>8.11</v>
      </c>
      <c r="R38" s="1">
        <v>8.1199999999999992</v>
      </c>
      <c r="S38" s="1">
        <v>8.1199999999999992</v>
      </c>
      <c r="T38" s="1">
        <v>8.1199999999999992</v>
      </c>
      <c r="U38" s="1">
        <v>8.1199999999999992</v>
      </c>
      <c r="V38" s="1">
        <v>8.14</v>
      </c>
      <c r="W38" s="1">
        <v>8.14</v>
      </c>
      <c r="X38" s="1">
        <v>8.14</v>
      </c>
      <c r="Y38" s="1">
        <v>8.14</v>
      </c>
      <c r="Z38" s="1">
        <v>8.14</v>
      </c>
      <c r="AA38" s="1">
        <v>8.14</v>
      </c>
      <c r="AB38" s="1">
        <v>8.14</v>
      </c>
      <c r="AC38" s="1">
        <v>8.14</v>
      </c>
      <c r="AD38" s="1">
        <v>8.14</v>
      </c>
      <c r="AE38" s="1">
        <v>8.14</v>
      </c>
      <c r="AF38" s="1">
        <v>8.14</v>
      </c>
      <c r="AG38" s="1">
        <v>8.14</v>
      </c>
      <c r="AH38" s="1">
        <v>8.14</v>
      </c>
      <c r="AI38" s="1">
        <v>8.14</v>
      </c>
      <c r="AJ38" s="1">
        <f t="shared" si="1"/>
        <v>8.126562499999995</v>
      </c>
      <c r="AK38" s="1">
        <f t="shared" si="2"/>
        <v>1.3831434985207275E-2</v>
      </c>
      <c r="AL38" s="1">
        <f t="shared" si="0"/>
        <v>2.4450753678952296E-3</v>
      </c>
    </row>
    <row r="39" spans="1:38" x14ac:dyDescent="0.25">
      <c r="A39">
        <v>38</v>
      </c>
      <c r="B39" t="s">
        <v>39</v>
      </c>
      <c r="C39" s="1">
        <v>32</v>
      </c>
      <c r="D39" s="1">
        <v>8.1199999999999992</v>
      </c>
      <c r="E39" s="1">
        <v>8.1300000000000008</v>
      </c>
      <c r="F39" s="1">
        <v>8.14</v>
      </c>
      <c r="G39" s="1">
        <v>8.1199999999999992</v>
      </c>
      <c r="H39" s="1">
        <v>8.14</v>
      </c>
      <c r="I39" s="1">
        <v>8.14</v>
      </c>
      <c r="J39" s="1">
        <v>8.1199999999999992</v>
      </c>
      <c r="K39" s="1">
        <v>8.1199999999999992</v>
      </c>
      <c r="L39" s="1">
        <v>8.11</v>
      </c>
      <c r="M39" s="1">
        <v>8.11</v>
      </c>
      <c r="N39" s="1">
        <v>8.11</v>
      </c>
      <c r="O39" s="1">
        <v>8.11</v>
      </c>
      <c r="P39" s="1">
        <v>8.11</v>
      </c>
      <c r="Q39" s="1">
        <v>8.11</v>
      </c>
      <c r="R39" s="1">
        <v>8.11</v>
      </c>
      <c r="S39" s="1">
        <v>8.11</v>
      </c>
      <c r="T39" s="1">
        <v>8.11</v>
      </c>
      <c r="U39" s="1">
        <v>8.11</v>
      </c>
      <c r="V39" s="1">
        <v>8.11</v>
      </c>
      <c r="W39" s="1">
        <v>8.1199999999999992</v>
      </c>
      <c r="X39" s="1">
        <v>8.1199999999999992</v>
      </c>
      <c r="Y39" s="1">
        <v>8.1199999999999992</v>
      </c>
      <c r="Z39" s="1">
        <v>8.1199999999999992</v>
      </c>
      <c r="AA39" s="1">
        <v>8.1199999999999992</v>
      </c>
      <c r="AB39" s="1">
        <v>8.1199999999999992</v>
      </c>
      <c r="AC39" s="1">
        <v>8.1199999999999992</v>
      </c>
      <c r="AD39" s="1">
        <v>8.1199999999999992</v>
      </c>
      <c r="AE39" s="1">
        <v>8.1199999999999992</v>
      </c>
      <c r="AF39" s="1">
        <v>8.1199999999999992</v>
      </c>
      <c r="AG39" s="1">
        <v>8.1199999999999992</v>
      </c>
      <c r="AH39" s="1">
        <v>8.1199999999999992</v>
      </c>
      <c r="AI39" s="1">
        <v>8.1199999999999992</v>
      </c>
      <c r="AJ39" s="1">
        <f t="shared" si="1"/>
        <v>8.1187500000000021</v>
      </c>
      <c r="AK39" s="1">
        <f t="shared" si="2"/>
        <v>8.5695682505016121E-3</v>
      </c>
      <c r="AL39" s="1">
        <f t="shared" si="0"/>
        <v>1.514899955442657E-3</v>
      </c>
    </row>
    <row r="40" spans="1:38" x14ac:dyDescent="0.25">
      <c r="A40">
        <v>39</v>
      </c>
      <c r="B40" t="s">
        <v>40</v>
      </c>
      <c r="C40" s="1">
        <v>32</v>
      </c>
      <c r="D40" s="1">
        <v>8.14</v>
      </c>
      <c r="E40" s="1">
        <v>8.14</v>
      </c>
      <c r="F40" s="1">
        <v>8.14</v>
      </c>
      <c r="G40" s="1">
        <v>8.14</v>
      </c>
      <c r="H40" s="1">
        <v>8.14</v>
      </c>
      <c r="I40" s="1">
        <v>8.14</v>
      </c>
      <c r="J40" s="1">
        <v>8.1199999999999992</v>
      </c>
      <c r="K40" s="1">
        <v>8.1199999999999992</v>
      </c>
      <c r="L40" s="1">
        <v>8.1199999999999992</v>
      </c>
      <c r="M40" s="1">
        <v>8.1199999999999992</v>
      </c>
      <c r="N40" s="1">
        <v>8.1199999999999992</v>
      </c>
      <c r="O40" s="1">
        <v>8.1199999999999992</v>
      </c>
      <c r="P40" s="1">
        <v>8.1199999999999992</v>
      </c>
      <c r="Q40" s="1">
        <v>8.1199999999999992</v>
      </c>
      <c r="R40" s="1">
        <v>8.1199999999999992</v>
      </c>
      <c r="S40" s="1">
        <v>8.1199999999999992</v>
      </c>
      <c r="T40" s="1">
        <v>8.1199999999999992</v>
      </c>
      <c r="U40" s="1">
        <v>8.1199999999999992</v>
      </c>
      <c r="V40" s="1">
        <v>8.1199999999999992</v>
      </c>
      <c r="W40" s="1">
        <v>8.1199999999999992</v>
      </c>
      <c r="X40" s="1">
        <v>8.1199999999999992</v>
      </c>
      <c r="Y40" s="1">
        <v>8.1199999999999992</v>
      </c>
      <c r="Z40" s="1">
        <v>8.1199999999999992</v>
      </c>
      <c r="AA40" s="1">
        <v>8.1199999999999992</v>
      </c>
      <c r="AB40" s="1">
        <v>8.1199999999999992</v>
      </c>
      <c r="AC40" s="1">
        <v>8.1199999999999992</v>
      </c>
      <c r="AD40" s="1">
        <v>8.1199999999999992</v>
      </c>
      <c r="AE40" s="1">
        <v>8.1199999999999992</v>
      </c>
      <c r="AF40" s="1">
        <v>8.1199999999999992</v>
      </c>
      <c r="AG40" s="1">
        <v>8.1199999999999992</v>
      </c>
      <c r="AH40" s="1">
        <v>8.1199999999999992</v>
      </c>
      <c r="AI40" s="1">
        <v>8.1199999999999992</v>
      </c>
      <c r="AJ40" s="1">
        <f t="shared" si="1"/>
        <v>8.1237500000000029</v>
      </c>
      <c r="AK40" s="1">
        <f t="shared" si="2"/>
        <v>7.8062474979985258E-3</v>
      </c>
      <c r="AL40" s="1">
        <f t="shared" si="0"/>
        <v>1.3799626353638193E-3</v>
      </c>
    </row>
    <row r="41" spans="1:38" x14ac:dyDescent="0.25">
      <c r="A41">
        <v>40</v>
      </c>
      <c r="B41" t="s">
        <v>41</v>
      </c>
      <c r="C41" s="1">
        <v>32</v>
      </c>
      <c r="D41" s="1">
        <v>8.14</v>
      </c>
      <c r="E41" s="1">
        <v>8.14</v>
      </c>
      <c r="F41" s="1">
        <v>8.14</v>
      </c>
      <c r="G41" s="1">
        <v>8.14</v>
      </c>
      <c r="H41" s="1">
        <v>8.14</v>
      </c>
      <c r="I41" s="1">
        <v>8.14</v>
      </c>
      <c r="J41" s="1">
        <v>8.1199999999999992</v>
      </c>
      <c r="K41" s="1">
        <v>8.1199999999999992</v>
      </c>
      <c r="L41" s="1">
        <v>8.1199999999999992</v>
      </c>
      <c r="M41" s="1">
        <v>8.1199999999999992</v>
      </c>
      <c r="N41" s="1">
        <v>8.1199999999999992</v>
      </c>
      <c r="O41" s="1">
        <v>8.1199999999999992</v>
      </c>
      <c r="P41" s="1">
        <v>8.1199999999999992</v>
      </c>
      <c r="Q41" s="1">
        <v>8.1199999999999992</v>
      </c>
      <c r="R41" s="1">
        <v>8.1199999999999992</v>
      </c>
      <c r="S41" s="1">
        <v>8.14</v>
      </c>
      <c r="T41" s="1">
        <v>8.14</v>
      </c>
      <c r="U41" s="1">
        <v>8.14</v>
      </c>
      <c r="V41" s="1">
        <v>8.14</v>
      </c>
      <c r="W41" s="1">
        <v>8.14</v>
      </c>
      <c r="X41" s="1">
        <v>8.14</v>
      </c>
      <c r="Y41" s="1">
        <v>8.14</v>
      </c>
      <c r="Z41" s="1">
        <v>8.14</v>
      </c>
      <c r="AA41" s="1">
        <v>8.14</v>
      </c>
      <c r="AB41" s="1">
        <v>8.14</v>
      </c>
      <c r="AC41" s="1">
        <v>8.14</v>
      </c>
      <c r="AD41" s="1">
        <v>8.1199999999999992</v>
      </c>
      <c r="AE41" s="1">
        <v>8.1199999999999992</v>
      </c>
      <c r="AF41" s="1">
        <v>8.1199999999999992</v>
      </c>
      <c r="AG41" s="1">
        <v>8.1199999999999992</v>
      </c>
      <c r="AH41" s="1">
        <v>8.1199999999999992</v>
      </c>
      <c r="AI41" s="1">
        <v>8.1199999999999992</v>
      </c>
      <c r="AJ41" s="1">
        <f t="shared" si="1"/>
        <v>8.1306249999999984</v>
      </c>
      <c r="AK41" s="1">
        <f t="shared" si="2"/>
        <v>9.9804496391702399E-3</v>
      </c>
      <c r="AL41" s="1">
        <f t="shared" si="0"/>
        <v>1.7643109047870268E-3</v>
      </c>
    </row>
    <row r="42" spans="1:38" x14ac:dyDescent="0.25">
      <c r="A42">
        <v>41</v>
      </c>
      <c r="B42" t="s">
        <v>42</v>
      </c>
      <c r="C42" s="1">
        <v>32</v>
      </c>
      <c r="D42" s="1">
        <v>7.72</v>
      </c>
      <c r="E42" s="1">
        <v>7.72</v>
      </c>
      <c r="F42" s="1">
        <v>7.72</v>
      </c>
      <c r="G42" s="1">
        <v>7.72</v>
      </c>
      <c r="H42" s="1">
        <v>7.72</v>
      </c>
      <c r="I42" s="1">
        <v>7.72</v>
      </c>
      <c r="J42" s="1">
        <v>7.72</v>
      </c>
      <c r="K42" s="1">
        <v>7.72</v>
      </c>
      <c r="L42" s="1">
        <v>7.72</v>
      </c>
      <c r="M42" s="1">
        <v>7.72</v>
      </c>
      <c r="N42" s="1">
        <v>7.72</v>
      </c>
      <c r="O42" s="1">
        <v>7.72</v>
      </c>
      <c r="P42" s="1">
        <v>7.72</v>
      </c>
      <c r="Q42" s="1">
        <v>7.72</v>
      </c>
      <c r="R42" s="1">
        <v>7.83</v>
      </c>
      <c r="S42" s="1">
        <v>7.72</v>
      </c>
      <c r="T42" s="1">
        <v>7.68</v>
      </c>
      <c r="U42" s="1">
        <v>7.7</v>
      </c>
      <c r="V42" s="1">
        <v>7.7</v>
      </c>
      <c r="W42" s="1">
        <v>7.7</v>
      </c>
      <c r="X42" s="1">
        <v>7.7</v>
      </c>
      <c r="Y42" s="1">
        <v>7.68</v>
      </c>
      <c r="Z42" s="1">
        <v>7.68</v>
      </c>
      <c r="AA42" s="1">
        <v>7.68</v>
      </c>
      <c r="AB42" s="1">
        <v>7.68</v>
      </c>
      <c r="AC42" s="1">
        <v>7.68</v>
      </c>
      <c r="AD42" s="1">
        <v>7.71</v>
      </c>
      <c r="AE42" s="1">
        <v>7.71</v>
      </c>
      <c r="AF42" s="1">
        <v>7.71</v>
      </c>
      <c r="AG42" s="1">
        <v>7.71</v>
      </c>
      <c r="AH42" s="1">
        <v>7.71</v>
      </c>
      <c r="AI42" s="1">
        <v>7.7</v>
      </c>
      <c r="AJ42" s="1">
        <f t="shared" si="1"/>
        <v>7.7112500000000006</v>
      </c>
      <c r="AK42" s="1">
        <f t="shared" si="2"/>
        <v>2.6070817018267793E-2</v>
      </c>
      <c r="AL42" s="1">
        <f t="shared" si="0"/>
        <v>4.6087128761727004E-3</v>
      </c>
    </row>
    <row r="43" spans="1:38" x14ac:dyDescent="0.25">
      <c r="A43">
        <v>42</v>
      </c>
      <c r="B43" t="s">
        <v>43</v>
      </c>
      <c r="C43" s="1">
        <v>32</v>
      </c>
      <c r="D43" s="1">
        <v>7.71</v>
      </c>
      <c r="E43" s="1">
        <v>7.72</v>
      </c>
      <c r="F43" s="1">
        <v>7.72</v>
      </c>
      <c r="G43" s="1">
        <v>7.72</v>
      </c>
      <c r="H43" s="1">
        <v>7.72</v>
      </c>
      <c r="I43" s="1">
        <v>7.72</v>
      </c>
      <c r="J43" s="1">
        <v>7.72</v>
      </c>
      <c r="K43" s="1">
        <v>7.72</v>
      </c>
      <c r="L43" s="1">
        <v>7.72</v>
      </c>
      <c r="M43" s="1">
        <v>7.72</v>
      </c>
      <c r="N43" s="1">
        <v>7.72</v>
      </c>
      <c r="O43" s="1">
        <v>7.73</v>
      </c>
      <c r="P43" s="1">
        <v>7.69</v>
      </c>
      <c r="Q43" s="1">
        <v>7.69</v>
      </c>
      <c r="R43" s="1">
        <v>7.83</v>
      </c>
      <c r="S43" s="1">
        <v>7.69</v>
      </c>
      <c r="T43" s="1">
        <v>7.69</v>
      </c>
      <c r="U43" s="1">
        <v>7.69</v>
      </c>
      <c r="V43" s="1">
        <v>7.69</v>
      </c>
      <c r="W43" s="1">
        <v>7.69</v>
      </c>
      <c r="X43" s="1">
        <v>7.69</v>
      </c>
      <c r="Y43" s="1">
        <v>7.69</v>
      </c>
      <c r="Z43" s="1">
        <v>7.69</v>
      </c>
      <c r="AA43" s="1">
        <v>7.69</v>
      </c>
      <c r="AB43" s="1">
        <v>7.69</v>
      </c>
      <c r="AC43" s="1">
        <v>7.69</v>
      </c>
      <c r="AD43" s="1">
        <v>7.69</v>
      </c>
      <c r="AE43" s="1">
        <v>7.69</v>
      </c>
      <c r="AF43" s="1">
        <v>7.69</v>
      </c>
      <c r="AG43" s="1">
        <v>7.7</v>
      </c>
      <c r="AH43" s="1">
        <v>7.7</v>
      </c>
      <c r="AI43" s="1">
        <v>7.7</v>
      </c>
      <c r="AJ43" s="1">
        <f t="shared" si="1"/>
        <v>7.7065624999999978</v>
      </c>
      <c r="AK43" s="1">
        <f t="shared" si="2"/>
        <v>2.6292747930750641E-2</v>
      </c>
      <c r="AL43" s="1">
        <f t="shared" si="0"/>
        <v>4.6479450894655857E-3</v>
      </c>
    </row>
    <row r="44" spans="1:38" x14ac:dyDescent="0.25">
      <c r="A44">
        <v>43</v>
      </c>
      <c r="B44" t="s">
        <v>44</v>
      </c>
      <c r="C44" s="1">
        <v>32</v>
      </c>
      <c r="D44" s="1">
        <v>7.68</v>
      </c>
      <c r="E44" s="1">
        <v>7.68</v>
      </c>
      <c r="F44" s="1">
        <v>7.68</v>
      </c>
      <c r="G44" s="1">
        <v>7.72</v>
      </c>
      <c r="H44" s="1">
        <v>7.72</v>
      </c>
      <c r="I44" s="1">
        <v>7.72</v>
      </c>
      <c r="J44" s="1">
        <v>7.72</v>
      </c>
      <c r="K44" s="1">
        <v>7.72</v>
      </c>
      <c r="L44" s="1">
        <v>7.71</v>
      </c>
      <c r="M44" s="1">
        <v>7.71</v>
      </c>
      <c r="N44" s="1">
        <v>7.71</v>
      </c>
      <c r="O44" s="1">
        <v>7.71</v>
      </c>
      <c r="P44" s="1">
        <v>7.71</v>
      </c>
      <c r="Q44" s="1">
        <v>7.71</v>
      </c>
      <c r="R44" s="1">
        <v>7.83</v>
      </c>
      <c r="S44" s="1">
        <v>7.71</v>
      </c>
      <c r="T44" s="1">
        <v>7.71</v>
      </c>
      <c r="U44" s="1">
        <v>7.75</v>
      </c>
      <c r="V44" s="1">
        <v>7.71</v>
      </c>
      <c r="W44" s="1">
        <v>7.71</v>
      </c>
      <c r="X44" s="1">
        <v>7.71</v>
      </c>
      <c r="Y44" s="1">
        <v>7.71</v>
      </c>
      <c r="Z44" s="1">
        <v>7.71</v>
      </c>
      <c r="AA44" s="1">
        <v>7.71</v>
      </c>
      <c r="AB44" s="1">
        <v>7.71</v>
      </c>
      <c r="AC44" s="1">
        <v>7.71</v>
      </c>
      <c r="AD44" s="1">
        <v>7.71</v>
      </c>
      <c r="AE44" s="1">
        <v>7.71</v>
      </c>
      <c r="AF44" s="1">
        <v>7.7</v>
      </c>
      <c r="AG44" s="1">
        <v>7.7</v>
      </c>
      <c r="AH44" s="1">
        <v>7.7</v>
      </c>
      <c r="AI44" s="1">
        <v>7.7</v>
      </c>
      <c r="AJ44" s="1">
        <f t="shared" si="1"/>
        <v>7.7124999999999995</v>
      </c>
      <c r="AK44" s="1">
        <f t="shared" si="2"/>
        <v>2.4622144504490275E-2</v>
      </c>
      <c r="AL44" s="1">
        <f t="shared" si="0"/>
        <v>4.3526213366200392E-3</v>
      </c>
    </row>
    <row r="45" spans="1:38" x14ac:dyDescent="0.25">
      <c r="A45">
        <v>44</v>
      </c>
      <c r="B45" t="s">
        <v>45</v>
      </c>
      <c r="C45" s="1">
        <v>32</v>
      </c>
      <c r="D45" s="1">
        <v>7.71</v>
      </c>
      <c r="E45" s="1">
        <v>7.71</v>
      </c>
      <c r="F45" s="1">
        <v>7.71</v>
      </c>
      <c r="G45" s="1">
        <v>7.71</v>
      </c>
      <c r="H45" s="1">
        <v>7.71</v>
      </c>
      <c r="I45" s="1">
        <v>7.71</v>
      </c>
      <c r="J45" s="1">
        <v>7.71</v>
      </c>
      <c r="K45" s="1">
        <v>7.71</v>
      </c>
      <c r="L45" s="1">
        <v>7.71</v>
      </c>
      <c r="M45" s="1">
        <v>7.7</v>
      </c>
      <c r="N45" s="1">
        <v>7.7</v>
      </c>
      <c r="O45" s="1">
        <v>7.7</v>
      </c>
      <c r="P45" s="1">
        <v>7.7</v>
      </c>
      <c r="Q45" s="1">
        <v>7.72</v>
      </c>
      <c r="R45" s="1">
        <v>7.83</v>
      </c>
      <c r="S45" s="1">
        <v>7.72</v>
      </c>
      <c r="T45" s="1">
        <v>7.72</v>
      </c>
      <c r="U45" s="1">
        <v>7.72</v>
      </c>
      <c r="V45" s="1">
        <v>7.72</v>
      </c>
      <c r="W45" s="1">
        <v>7.72</v>
      </c>
      <c r="X45" s="1">
        <v>7.72</v>
      </c>
      <c r="Y45" s="1">
        <v>7.72</v>
      </c>
      <c r="Z45" s="1">
        <v>7.69</v>
      </c>
      <c r="AA45" s="1">
        <v>7.69</v>
      </c>
      <c r="AB45" s="1">
        <v>7.69</v>
      </c>
      <c r="AC45" s="1">
        <v>7.69</v>
      </c>
      <c r="AD45" s="1">
        <v>7.69</v>
      </c>
      <c r="AE45" s="1">
        <v>7.69</v>
      </c>
      <c r="AF45" s="1">
        <v>7.69</v>
      </c>
      <c r="AG45" s="1">
        <v>7.69</v>
      </c>
      <c r="AH45" s="1">
        <v>7.69</v>
      </c>
      <c r="AI45" s="1">
        <v>7.69</v>
      </c>
      <c r="AJ45" s="1">
        <f t="shared" si="1"/>
        <v>7.7087499999999993</v>
      </c>
      <c r="AK45" s="1">
        <f t="shared" si="2"/>
        <v>2.4717149916606378E-2</v>
      </c>
      <c r="AL45" s="1">
        <f t="shared" si="0"/>
        <v>4.3694160794092189E-3</v>
      </c>
    </row>
    <row r="46" spans="1:38" x14ac:dyDescent="0.25">
      <c r="A46">
        <v>45</v>
      </c>
      <c r="B46" t="s">
        <v>46</v>
      </c>
      <c r="C46" s="1">
        <v>32</v>
      </c>
      <c r="D46" s="1">
        <v>7.7</v>
      </c>
      <c r="E46" s="1">
        <v>7.7</v>
      </c>
      <c r="F46" s="1">
        <v>7.7</v>
      </c>
      <c r="G46" s="1">
        <v>7.7</v>
      </c>
      <c r="H46" s="1">
        <v>7.7</v>
      </c>
      <c r="I46" s="1">
        <v>7.7</v>
      </c>
      <c r="J46" s="1">
        <v>7.71</v>
      </c>
      <c r="K46" s="1">
        <v>7.71</v>
      </c>
      <c r="L46" s="1">
        <v>7.71</v>
      </c>
      <c r="M46" s="1">
        <v>7.71</v>
      </c>
      <c r="N46" s="1">
        <v>7.71</v>
      </c>
      <c r="O46" s="1">
        <v>7.71</v>
      </c>
      <c r="P46" s="1">
        <v>7.71</v>
      </c>
      <c r="Q46" s="1">
        <v>7.71</v>
      </c>
      <c r="R46" s="1">
        <v>7.74</v>
      </c>
      <c r="S46" s="1">
        <v>7.74</v>
      </c>
      <c r="T46" s="1">
        <v>7.74</v>
      </c>
      <c r="U46" s="1">
        <v>7.74</v>
      </c>
      <c r="V46" s="1">
        <v>7.74</v>
      </c>
      <c r="W46" s="1">
        <v>7.74</v>
      </c>
      <c r="X46" s="1">
        <v>7.74</v>
      </c>
      <c r="Y46" s="1">
        <v>7.74</v>
      </c>
      <c r="Z46" s="1">
        <v>7.74</v>
      </c>
      <c r="AA46" s="1">
        <v>7.74</v>
      </c>
      <c r="AB46" s="1">
        <v>7.74</v>
      </c>
      <c r="AC46" s="1">
        <v>7.74</v>
      </c>
      <c r="AD46" s="1">
        <v>7.71</v>
      </c>
      <c r="AE46" s="1">
        <v>7.71</v>
      </c>
      <c r="AF46" s="1">
        <v>7.71</v>
      </c>
      <c r="AG46" s="1">
        <v>7.71</v>
      </c>
      <c r="AH46" s="1">
        <v>7.71</v>
      </c>
      <c r="AI46" s="1">
        <v>7.71</v>
      </c>
      <c r="AJ46" s="1">
        <f t="shared" si="1"/>
        <v>7.719375000000003</v>
      </c>
      <c r="AK46" s="1">
        <f t="shared" si="2"/>
        <v>1.6381678027601519E-2</v>
      </c>
      <c r="AL46" s="1">
        <f t="shared" si="0"/>
        <v>2.8958989051329248E-3</v>
      </c>
    </row>
    <row r="47" spans="1:38" x14ac:dyDescent="0.25">
      <c r="A47">
        <v>46</v>
      </c>
      <c r="B47" t="s">
        <v>47</v>
      </c>
      <c r="C47" s="1">
        <v>32</v>
      </c>
      <c r="D47" s="1">
        <v>8.1300000000000008</v>
      </c>
      <c r="E47" s="1">
        <v>8.1300000000000008</v>
      </c>
      <c r="F47" s="1">
        <v>8.1300000000000008</v>
      </c>
      <c r="G47" s="1">
        <v>8.1300000000000008</v>
      </c>
      <c r="H47" s="1">
        <v>8.1</v>
      </c>
      <c r="I47" s="1">
        <v>8.1</v>
      </c>
      <c r="J47" s="1">
        <v>8.1</v>
      </c>
      <c r="K47" s="1">
        <v>8.1300000000000008</v>
      </c>
      <c r="L47" s="1">
        <v>8.1300000000000008</v>
      </c>
      <c r="M47" s="1">
        <v>8.1300000000000008</v>
      </c>
      <c r="N47" s="1">
        <v>8.1300000000000008</v>
      </c>
      <c r="O47" s="1">
        <v>8.1300000000000008</v>
      </c>
      <c r="P47" s="1">
        <v>8.11</v>
      </c>
      <c r="Q47" s="1">
        <v>8.1</v>
      </c>
      <c r="R47" s="1">
        <v>8.1</v>
      </c>
      <c r="S47" s="1">
        <v>8.1300000000000008</v>
      </c>
      <c r="T47" s="1">
        <v>8.1300000000000008</v>
      </c>
      <c r="U47" s="1">
        <v>8.11</v>
      </c>
      <c r="V47" s="1">
        <v>8.11</v>
      </c>
      <c r="W47" s="1">
        <v>8.11</v>
      </c>
      <c r="X47" s="1">
        <v>8.11</v>
      </c>
      <c r="Y47" s="1">
        <v>8.11</v>
      </c>
      <c r="Z47" s="1">
        <v>8.11</v>
      </c>
      <c r="AA47" s="1">
        <v>8.11</v>
      </c>
      <c r="AB47" s="1">
        <v>8.11</v>
      </c>
      <c r="AC47" s="1">
        <v>8.11</v>
      </c>
      <c r="AD47" s="1">
        <v>8.11</v>
      </c>
      <c r="AE47" s="1">
        <v>8.11</v>
      </c>
      <c r="AF47" s="1">
        <v>8.11</v>
      </c>
      <c r="AG47" s="1">
        <v>8.11</v>
      </c>
      <c r="AH47" s="1">
        <v>8.11</v>
      </c>
      <c r="AI47" s="1">
        <v>8.11</v>
      </c>
      <c r="AJ47" s="1">
        <f t="shared" si="1"/>
        <v>8.1153125000000053</v>
      </c>
      <c r="AK47" s="1">
        <f t="shared" si="2"/>
        <v>1.1175971713905351E-2</v>
      </c>
      <c r="AL47" s="1">
        <f t="shared" si="0"/>
        <v>1.9756513463128787E-3</v>
      </c>
    </row>
    <row r="48" spans="1:38" x14ac:dyDescent="0.25">
      <c r="A48">
        <v>47</v>
      </c>
      <c r="B48" t="s">
        <v>48</v>
      </c>
      <c r="C48" s="1">
        <v>32</v>
      </c>
      <c r="D48" s="1">
        <v>8.1199999999999992</v>
      </c>
      <c r="E48" s="1">
        <v>8.1199999999999992</v>
      </c>
      <c r="F48" s="1">
        <v>8.1199999999999992</v>
      </c>
      <c r="G48" s="1">
        <v>8.1199999999999992</v>
      </c>
      <c r="H48" s="1">
        <v>8.1199999999999992</v>
      </c>
      <c r="I48" s="1">
        <v>8.1199999999999992</v>
      </c>
      <c r="J48" s="1">
        <v>8.1199999999999992</v>
      </c>
      <c r="K48" s="1">
        <v>8.1199999999999992</v>
      </c>
      <c r="L48" s="1">
        <v>8.1199999999999992</v>
      </c>
      <c r="M48" s="1">
        <v>8.1199999999999992</v>
      </c>
      <c r="N48" s="1">
        <v>8.1199999999999992</v>
      </c>
      <c r="O48" s="1">
        <v>8.1199999999999992</v>
      </c>
      <c r="P48" s="1">
        <v>8.1</v>
      </c>
      <c r="Q48" s="1">
        <v>8.1199999999999992</v>
      </c>
      <c r="R48" s="1">
        <v>8.1199999999999992</v>
      </c>
      <c r="S48" s="1">
        <v>8.1199999999999992</v>
      </c>
      <c r="T48" s="1">
        <v>8.1199999999999992</v>
      </c>
      <c r="U48" s="1">
        <v>8.1199999999999992</v>
      </c>
      <c r="V48" s="1">
        <v>8.1199999999999992</v>
      </c>
      <c r="W48" s="1">
        <v>8.1199999999999992</v>
      </c>
      <c r="X48" s="1">
        <v>8.1199999999999992</v>
      </c>
      <c r="Y48" s="1">
        <v>8.1300000000000008</v>
      </c>
      <c r="Z48" s="1">
        <v>8.1300000000000008</v>
      </c>
      <c r="AA48" s="1">
        <v>8.1300000000000008</v>
      </c>
      <c r="AB48" s="1">
        <v>8.1300000000000008</v>
      </c>
      <c r="AC48" s="1">
        <v>8.1300000000000008</v>
      </c>
      <c r="AD48" s="1">
        <v>8.1199999999999992</v>
      </c>
      <c r="AE48" s="1">
        <v>8.1199999999999992</v>
      </c>
      <c r="AF48" s="1">
        <v>8.1199999999999992</v>
      </c>
      <c r="AG48" s="1">
        <v>8.1199999999999992</v>
      </c>
      <c r="AH48" s="1">
        <v>8.1199999999999992</v>
      </c>
      <c r="AI48" s="1">
        <v>8.1199999999999992</v>
      </c>
      <c r="AJ48" s="1">
        <f t="shared" si="1"/>
        <v>8.1209375000000001</v>
      </c>
      <c r="AK48" s="1">
        <f t="shared" si="2"/>
        <v>5.2197790901535165E-3</v>
      </c>
      <c r="AL48" s="1">
        <f t="shared" si="0"/>
        <v>9.2273529773582465E-4</v>
      </c>
    </row>
    <row r="49" spans="1:38" x14ac:dyDescent="0.25">
      <c r="A49">
        <v>48</v>
      </c>
      <c r="B49" t="s">
        <v>49</v>
      </c>
      <c r="C49" s="1">
        <v>32</v>
      </c>
      <c r="D49" s="1">
        <v>8.1199999999999992</v>
      </c>
      <c r="E49" s="1">
        <v>8.1199999999999992</v>
      </c>
      <c r="F49" s="1">
        <v>8.1199999999999992</v>
      </c>
      <c r="G49" s="1">
        <v>8.1199999999999992</v>
      </c>
      <c r="H49" s="1">
        <v>8.1199999999999992</v>
      </c>
      <c r="I49" s="1">
        <v>8.1199999999999992</v>
      </c>
      <c r="J49" s="1">
        <v>8.1199999999999992</v>
      </c>
      <c r="K49" s="1">
        <v>8.1199999999999992</v>
      </c>
      <c r="L49" s="1">
        <v>8.1199999999999992</v>
      </c>
      <c r="M49" s="1">
        <v>8.1199999999999992</v>
      </c>
      <c r="N49" s="1">
        <v>8.1199999999999992</v>
      </c>
      <c r="O49" s="1">
        <v>8.1199999999999992</v>
      </c>
      <c r="P49" s="1">
        <v>8.1199999999999992</v>
      </c>
      <c r="Q49" s="1">
        <v>8.1199999999999992</v>
      </c>
      <c r="R49" s="1">
        <v>8.1</v>
      </c>
      <c r="S49" s="1">
        <v>8.1</v>
      </c>
      <c r="T49" s="1">
        <v>8.1</v>
      </c>
      <c r="U49" s="1">
        <v>8.1</v>
      </c>
      <c r="V49" s="1">
        <v>8.1</v>
      </c>
      <c r="W49" s="1">
        <v>8.1</v>
      </c>
      <c r="X49" s="1">
        <v>8.1</v>
      </c>
      <c r="Y49" s="1">
        <v>8.1</v>
      </c>
      <c r="Z49" s="1">
        <v>8.1</v>
      </c>
      <c r="AA49" s="1">
        <v>8.1199999999999992</v>
      </c>
      <c r="AB49" s="1">
        <v>8.1199999999999992</v>
      </c>
      <c r="AC49" s="1">
        <v>8.1199999999999992</v>
      </c>
      <c r="AD49" s="1">
        <v>8.1199999999999992</v>
      </c>
      <c r="AE49" s="1">
        <v>8.1199999999999992</v>
      </c>
      <c r="AF49" s="1">
        <v>8.1199999999999992</v>
      </c>
      <c r="AG49" s="1">
        <v>8.1199999999999992</v>
      </c>
      <c r="AH49" s="1">
        <v>8.1199999999999992</v>
      </c>
      <c r="AI49" s="1">
        <v>8.1199999999999992</v>
      </c>
      <c r="AJ49" s="1">
        <f t="shared" si="1"/>
        <v>8.1143750000000008</v>
      </c>
      <c r="AK49" s="1">
        <f t="shared" si="2"/>
        <v>8.9921841062111547E-3</v>
      </c>
      <c r="AL49" s="1">
        <f t="shared" si="0"/>
        <v>1.5896085897949502E-3</v>
      </c>
    </row>
    <row r="50" spans="1:38" x14ac:dyDescent="0.25">
      <c r="A50">
        <v>49</v>
      </c>
      <c r="B50" t="s">
        <v>50</v>
      </c>
      <c r="C50" s="1">
        <v>32</v>
      </c>
      <c r="D50" s="1">
        <v>8.11</v>
      </c>
      <c r="E50" s="1">
        <v>8.11</v>
      </c>
      <c r="F50" s="1">
        <v>8.11</v>
      </c>
      <c r="G50" s="1">
        <v>8.11</v>
      </c>
      <c r="H50" s="1">
        <v>8.11</v>
      </c>
      <c r="I50" s="1">
        <v>8.11</v>
      </c>
      <c r="J50" s="1">
        <v>8.11</v>
      </c>
      <c r="K50" s="1">
        <v>8.11</v>
      </c>
      <c r="L50" s="1">
        <v>8.11</v>
      </c>
      <c r="M50" s="1">
        <v>8.11</v>
      </c>
      <c r="N50" s="1">
        <v>8.11</v>
      </c>
      <c r="O50" s="1">
        <v>8.11</v>
      </c>
      <c r="P50" s="1">
        <v>8.1</v>
      </c>
      <c r="Q50" s="1">
        <v>8.1199999999999992</v>
      </c>
      <c r="R50" s="1">
        <v>8.11</v>
      </c>
      <c r="S50" s="1">
        <v>8.11</v>
      </c>
      <c r="T50" s="1">
        <v>8.11</v>
      </c>
      <c r="U50" s="1">
        <v>8.11</v>
      </c>
      <c r="V50" s="1">
        <v>8.11</v>
      </c>
      <c r="W50" s="1">
        <v>8.1199999999999992</v>
      </c>
      <c r="X50" s="1">
        <v>8.1199999999999992</v>
      </c>
      <c r="Y50" s="1">
        <v>8.1199999999999992</v>
      </c>
      <c r="Z50" s="1">
        <v>8.1199999999999992</v>
      </c>
      <c r="AA50" s="1">
        <v>8.1199999999999992</v>
      </c>
      <c r="AB50" s="1">
        <v>8.1199999999999992</v>
      </c>
      <c r="AC50" s="1">
        <v>8.1199999999999992</v>
      </c>
      <c r="AD50" s="1">
        <v>8.1199999999999992</v>
      </c>
      <c r="AE50" s="1">
        <v>8.1199999999999992</v>
      </c>
      <c r="AF50" s="1">
        <v>8.1199999999999992</v>
      </c>
      <c r="AG50" s="1">
        <v>8.1199999999999992</v>
      </c>
      <c r="AH50" s="1">
        <v>8.1199999999999992</v>
      </c>
      <c r="AI50" s="1">
        <v>8.1199999999999992</v>
      </c>
      <c r="AJ50" s="1">
        <f t="shared" si="1"/>
        <v>8.1140625000000028</v>
      </c>
      <c r="AK50" s="1">
        <f t="shared" si="2"/>
        <v>5.5109975276712575E-3</v>
      </c>
      <c r="AL50" s="1">
        <f t="shared" si="0"/>
        <v>9.7421593072966105E-4</v>
      </c>
    </row>
    <row r="51" spans="1:38" x14ac:dyDescent="0.25">
      <c r="A51">
        <v>50</v>
      </c>
      <c r="B51" t="s">
        <v>51</v>
      </c>
      <c r="C51" s="1">
        <v>32</v>
      </c>
      <c r="D51" s="1">
        <v>7.71</v>
      </c>
      <c r="E51" s="1">
        <v>7.71</v>
      </c>
      <c r="F51" s="1">
        <v>7.71</v>
      </c>
      <c r="G51" s="1">
        <v>7.71</v>
      </c>
      <c r="H51" s="1">
        <v>7.71</v>
      </c>
      <c r="I51" s="1">
        <v>7.7</v>
      </c>
      <c r="J51" s="1">
        <v>7.7</v>
      </c>
      <c r="K51" s="1">
        <v>7.7</v>
      </c>
      <c r="L51" s="1">
        <v>7.7</v>
      </c>
      <c r="M51" s="1">
        <v>7.71</v>
      </c>
      <c r="N51" s="1">
        <v>7.71</v>
      </c>
      <c r="O51" s="1">
        <v>7.71</v>
      </c>
      <c r="P51" s="1">
        <v>7.7</v>
      </c>
      <c r="Q51" s="1">
        <v>7.7</v>
      </c>
      <c r="R51" s="1">
        <v>7.7</v>
      </c>
      <c r="S51" s="1">
        <v>7.7</v>
      </c>
      <c r="T51" s="1">
        <v>7.7</v>
      </c>
      <c r="U51" s="1">
        <v>7.7</v>
      </c>
      <c r="V51" s="1">
        <v>7.7</v>
      </c>
      <c r="W51" s="1">
        <v>7.7</v>
      </c>
      <c r="X51" s="1">
        <v>7.7</v>
      </c>
      <c r="Y51" s="1">
        <v>7.7</v>
      </c>
      <c r="Z51" s="1">
        <v>7.7</v>
      </c>
      <c r="AA51" s="1">
        <v>7.7</v>
      </c>
      <c r="AB51" s="1">
        <v>7.7</v>
      </c>
      <c r="AC51" s="1">
        <v>7.7</v>
      </c>
      <c r="AD51" s="1">
        <v>7.7</v>
      </c>
      <c r="AE51" s="1">
        <v>7.7</v>
      </c>
      <c r="AF51" s="1">
        <v>7.7</v>
      </c>
      <c r="AG51" s="1">
        <v>7.7</v>
      </c>
      <c r="AH51" s="1">
        <v>7.7</v>
      </c>
      <c r="AI51" s="1">
        <v>7.7</v>
      </c>
      <c r="AJ51" s="1">
        <f t="shared" si="1"/>
        <v>7.7024999999999944</v>
      </c>
      <c r="AK51" s="1">
        <f t="shared" si="2"/>
        <v>4.3301270189221031E-3</v>
      </c>
      <c r="AL51" s="1">
        <f t="shared" si="0"/>
        <v>7.6546554461972714E-4</v>
      </c>
    </row>
    <row r="52" spans="1:38" x14ac:dyDescent="0.25">
      <c r="A52">
        <v>51</v>
      </c>
      <c r="B52" t="s">
        <v>52</v>
      </c>
      <c r="C52" s="1">
        <v>32</v>
      </c>
      <c r="D52" s="1">
        <v>8.1199999999999992</v>
      </c>
      <c r="E52" s="1">
        <v>8.1199999999999992</v>
      </c>
      <c r="F52" s="1">
        <v>8.1199999999999992</v>
      </c>
      <c r="G52" s="1">
        <v>8.1199999999999992</v>
      </c>
      <c r="H52" s="1">
        <v>8.1199999999999992</v>
      </c>
      <c r="I52" s="1">
        <v>8.1199999999999992</v>
      </c>
      <c r="J52" s="1">
        <v>8.1199999999999992</v>
      </c>
      <c r="K52" s="1">
        <v>8.1199999999999992</v>
      </c>
      <c r="L52" s="1">
        <v>8.07</v>
      </c>
      <c r="M52" s="1">
        <v>8.07</v>
      </c>
      <c r="N52" s="1">
        <v>8.07</v>
      </c>
      <c r="O52" s="1">
        <v>8.07</v>
      </c>
      <c r="P52" s="1">
        <v>8.07</v>
      </c>
      <c r="Q52" s="1">
        <v>8.07</v>
      </c>
      <c r="R52" s="1">
        <v>8.06</v>
      </c>
      <c r="S52" s="1">
        <v>8.0500000000000007</v>
      </c>
      <c r="T52" s="1">
        <v>8.1199999999999992</v>
      </c>
      <c r="U52" s="1">
        <v>8.08</v>
      </c>
      <c r="V52" s="1">
        <v>8.1199999999999992</v>
      </c>
      <c r="W52" s="1">
        <v>8.1199999999999992</v>
      </c>
      <c r="X52" s="1">
        <v>8.1199999999999992</v>
      </c>
      <c r="Y52" s="1">
        <v>8.1199999999999992</v>
      </c>
      <c r="Z52" s="1">
        <v>8.15</v>
      </c>
      <c r="AA52" s="1">
        <v>8.1199999999999992</v>
      </c>
      <c r="AB52" s="1">
        <v>8.1199999999999992</v>
      </c>
      <c r="AC52" s="1">
        <v>8.1199999999999992</v>
      </c>
      <c r="AD52" s="1">
        <v>8.1199999999999992</v>
      </c>
      <c r="AE52" s="1">
        <v>8.1199999999999992</v>
      </c>
      <c r="AF52" s="1">
        <v>8.1199999999999992</v>
      </c>
      <c r="AG52" s="1">
        <v>8.1199999999999992</v>
      </c>
      <c r="AH52" s="1">
        <v>8.1199999999999992</v>
      </c>
      <c r="AI52" s="1">
        <v>8.1199999999999992</v>
      </c>
      <c r="AJ52" s="1">
        <f t="shared" si="1"/>
        <v>8.1062500000000011</v>
      </c>
      <c r="AK52" s="1">
        <f t="shared" si="2"/>
        <v>2.4968730444297281E-2</v>
      </c>
      <c r="AL52" s="1">
        <f t="shared" si="0"/>
        <v>4.4138896536954006E-3</v>
      </c>
    </row>
    <row r="53" spans="1:38" x14ac:dyDescent="0.25">
      <c r="A53">
        <v>52</v>
      </c>
      <c r="B53" t="s">
        <v>53</v>
      </c>
      <c r="C53" s="1">
        <v>32</v>
      </c>
      <c r="D53" s="1">
        <v>7.71</v>
      </c>
      <c r="E53" s="1">
        <v>7.72</v>
      </c>
      <c r="F53" s="1">
        <v>7.74</v>
      </c>
      <c r="G53" s="1">
        <v>7.7</v>
      </c>
      <c r="H53" s="1">
        <v>7.7</v>
      </c>
      <c r="I53" s="1">
        <v>7.7</v>
      </c>
      <c r="J53" s="1">
        <v>7.7</v>
      </c>
      <c r="K53" s="1">
        <v>7.7</v>
      </c>
      <c r="L53" s="1">
        <v>7.71</v>
      </c>
      <c r="M53" s="1">
        <v>7.71</v>
      </c>
      <c r="N53" s="1">
        <v>7.71</v>
      </c>
      <c r="O53" s="1">
        <v>7.71</v>
      </c>
      <c r="P53" s="1">
        <v>7.71</v>
      </c>
      <c r="Q53" s="1">
        <v>7.71</v>
      </c>
      <c r="R53" s="1">
        <v>7.71</v>
      </c>
      <c r="S53" s="1">
        <v>7.71</v>
      </c>
      <c r="T53" s="1">
        <v>7.71</v>
      </c>
      <c r="U53" s="1">
        <v>7.71</v>
      </c>
      <c r="V53" s="1">
        <v>7.71</v>
      </c>
      <c r="W53" s="1">
        <v>7.69</v>
      </c>
      <c r="X53" s="1">
        <v>7.69</v>
      </c>
      <c r="Y53" s="1">
        <v>7.69</v>
      </c>
      <c r="Z53" s="1">
        <v>7.69</v>
      </c>
      <c r="AA53" s="1">
        <v>7.69</v>
      </c>
      <c r="AB53" s="1">
        <v>7.69</v>
      </c>
      <c r="AC53" s="1">
        <v>7.69</v>
      </c>
      <c r="AD53" s="1">
        <v>7.69</v>
      </c>
      <c r="AE53" s="1">
        <v>7.69</v>
      </c>
      <c r="AF53" s="1">
        <v>7.7</v>
      </c>
      <c r="AG53" s="1">
        <v>7.7</v>
      </c>
      <c r="AH53" s="1">
        <v>7.7</v>
      </c>
      <c r="AI53" s="1">
        <v>7.73</v>
      </c>
      <c r="AJ53" s="1">
        <f t="shared" si="1"/>
        <v>7.7037499999999977</v>
      </c>
      <c r="AK53" s="1">
        <f t="shared" si="2"/>
        <v>1.1924240017711713E-2</v>
      </c>
      <c r="AL53" s="1">
        <f t="shared" si="0"/>
        <v>2.1079277442549874E-3</v>
      </c>
    </row>
    <row r="54" spans="1:38" x14ac:dyDescent="0.25">
      <c r="A54">
        <v>53</v>
      </c>
      <c r="B54" t="s">
        <v>54</v>
      </c>
      <c r="C54" s="1">
        <v>32</v>
      </c>
      <c r="D54" s="1">
        <v>7.72</v>
      </c>
      <c r="E54" s="1">
        <v>7.72</v>
      </c>
      <c r="F54" s="1">
        <v>7.72</v>
      </c>
      <c r="G54" s="1">
        <v>7.72</v>
      </c>
      <c r="H54" s="1">
        <v>7.72</v>
      </c>
      <c r="I54" s="1">
        <v>7.72</v>
      </c>
      <c r="J54" s="1">
        <v>7.72</v>
      </c>
      <c r="K54" s="1">
        <v>7.72</v>
      </c>
      <c r="L54" s="1">
        <v>7.72</v>
      </c>
      <c r="M54" s="1">
        <v>7.72</v>
      </c>
      <c r="N54" s="1">
        <v>7.72</v>
      </c>
      <c r="O54" s="1">
        <v>7.72</v>
      </c>
      <c r="P54" s="1">
        <v>7.72</v>
      </c>
      <c r="Q54" s="1">
        <v>7.7</v>
      </c>
      <c r="R54" s="1">
        <v>7.7</v>
      </c>
      <c r="S54" s="1">
        <v>7.7</v>
      </c>
      <c r="T54" s="1">
        <v>7.7</v>
      </c>
      <c r="U54" s="1">
        <v>7.7</v>
      </c>
      <c r="V54" s="1">
        <v>7.71</v>
      </c>
      <c r="W54" s="1">
        <v>7.71</v>
      </c>
      <c r="X54" s="1">
        <v>7.7</v>
      </c>
      <c r="Y54" s="1">
        <v>7.7</v>
      </c>
      <c r="Z54" s="1">
        <v>7.7</v>
      </c>
      <c r="AA54" s="1">
        <v>7.68</v>
      </c>
      <c r="AB54" s="1">
        <v>7.68</v>
      </c>
      <c r="AC54" s="1">
        <v>7.7</v>
      </c>
      <c r="AD54" s="1">
        <v>7.7</v>
      </c>
      <c r="AE54" s="1">
        <v>7.68</v>
      </c>
      <c r="AF54" s="1">
        <v>7.68</v>
      </c>
      <c r="AG54" s="1">
        <v>7.7</v>
      </c>
      <c r="AH54" s="1">
        <v>7.7</v>
      </c>
      <c r="AI54" s="1">
        <v>7.71</v>
      </c>
      <c r="AJ54" s="1">
        <f t="shared" si="1"/>
        <v>7.7065624999999986</v>
      </c>
      <c r="AK54" s="1">
        <f t="shared" si="2"/>
        <v>1.3371933059584102E-2</v>
      </c>
      <c r="AL54" s="1">
        <f t="shared" si="0"/>
        <v>2.3638461360011242E-3</v>
      </c>
    </row>
    <row r="55" spans="1:38" x14ac:dyDescent="0.25">
      <c r="A55">
        <v>54</v>
      </c>
      <c r="B55" t="s">
        <v>55</v>
      </c>
      <c r="C55" s="1">
        <v>32</v>
      </c>
      <c r="D55" s="1">
        <v>7.7</v>
      </c>
      <c r="E55" s="1">
        <v>7.7</v>
      </c>
      <c r="F55" s="1">
        <v>7.7</v>
      </c>
      <c r="G55" s="1">
        <v>7.7</v>
      </c>
      <c r="H55" s="1">
        <v>7.7</v>
      </c>
      <c r="I55" s="1">
        <v>7.7</v>
      </c>
      <c r="J55" s="1">
        <v>7.7</v>
      </c>
      <c r="K55" s="1">
        <v>7.7</v>
      </c>
      <c r="L55" s="1">
        <v>7.7</v>
      </c>
      <c r="M55" s="1">
        <v>7.7</v>
      </c>
      <c r="N55" s="1">
        <v>7.7</v>
      </c>
      <c r="O55" s="1">
        <v>7.7</v>
      </c>
      <c r="P55" s="1">
        <v>7.7</v>
      </c>
      <c r="Q55" s="1">
        <v>7.7</v>
      </c>
      <c r="R55" s="1">
        <v>7.72</v>
      </c>
      <c r="S55" s="1">
        <v>7.72</v>
      </c>
      <c r="T55" s="1">
        <v>7.72</v>
      </c>
      <c r="U55" s="1">
        <v>7.72</v>
      </c>
      <c r="V55" s="1">
        <v>7.72</v>
      </c>
      <c r="W55" s="1">
        <v>7.7</v>
      </c>
      <c r="X55" s="1">
        <v>7.7</v>
      </c>
      <c r="Y55" s="1">
        <v>7.7</v>
      </c>
      <c r="Z55" s="1">
        <v>7.7</v>
      </c>
      <c r="AA55" s="1">
        <v>7.7</v>
      </c>
      <c r="AB55" s="1">
        <v>7.7</v>
      </c>
      <c r="AC55" s="1">
        <v>7.7</v>
      </c>
      <c r="AD55" s="1">
        <v>7.7</v>
      </c>
      <c r="AE55" s="1">
        <v>7.7</v>
      </c>
      <c r="AF55" s="1">
        <v>7.7</v>
      </c>
      <c r="AG55" s="1">
        <v>7.7</v>
      </c>
      <c r="AH55" s="1">
        <v>7.7</v>
      </c>
      <c r="AI55" s="1">
        <v>7.71</v>
      </c>
      <c r="AJ55" s="1">
        <f t="shared" si="1"/>
        <v>7.7034374999999971</v>
      </c>
      <c r="AK55" s="1">
        <f t="shared" si="2"/>
        <v>7.3354341214407837E-3</v>
      </c>
      <c r="AL55" s="1">
        <f t="shared" si="0"/>
        <v>1.2967338025544905E-3</v>
      </c>
    </row>
    <row r="56" spans="1:38" x14ac:dyDescent="0.25">
      <c r="A56">
        <v>55</v>
      </c>
      <c r="B56" t="s">
        <v>56</v>
      </c>
      <c r="C56" s="1">
        <v>32</v>
      </c>
      <c r="D56" s="1">
        <v>7.72</v>
      </c>
      <c r="E56" s="1">
        <v>7.7</v>
      </c>
      <c r="F56" s="1">
        <v>7.7</v>
      </c>
      <c r="G56" s="1">
        <v>7.7</v>
      </c>
      <c r="H56" s="1">
        <v>7.7</v>
      </c>
      <c r="I56" s="1">
        <v>7.7</v>
      </c>
      <c r="J56" s="1">
        <v>7.7</v>
      </c>
      <c r="K56" s="1">
        <v>7.7</v>
      </c>
      <c r="L56" s="1">
        <v>7.7</v>
      </c>
      <c r="M56" s="1">
        <v>7.7</v>
      </c>
      <c r="N56" s="1">
        <v>7.7</v>
      </c>
      <c r="O56" s="1">
        <v>7.7</v>
      </c>
      <c r="P56" s="1">
        <v>7.7</v>
      </c>
      <c r="Q56" s="1">
        <v>7.7</v>
      </c>
      <c r="R56" s="1">
        <v>7.7</v>
      </c>
      <c r="S56" s="1">
        <v>7.7</v>
      </c>
      <c r="T56" s="1">
        <v>7.7</v>
      </c>
      <c r="U56" s="1">
        <v>7.7</v>
      </c>
      <c r="V56" s="1">
        <v>7.7</v>
      </c>
      <c r="W56" s="1">
        <v>7.7</v>
      </c>
      <c r="X56" s="1">
        <v>7.7</v>
      </c>
      <c r="Y56" s="1">
        <v>7.7</v>
      </c>
      <c r="Z56" s="1">
        <v>7.72</v>
      </c>
      <c r="AA56" s="1">
        <v>7.72</v>
      </c>
      <c r="AB56" s="1">
        <v>7.72</v>
      </c>
      <c r="AC56" s="1">
        <v>7.72</v>
      </c>
      <c r="AD56" s="1">
        <v>7.72</v>
      </c>
      <c r="AE56" s="1">
        <v>7.7</v>
      </c>
      <c r="AF56" s="1">
        <v>7.7</v>
      </c>
      <c r="AG56" s="1">
        <v>7.7</v>
      </c>
      <c r="AH56" s="1">
        <v>7.7</v>
      </c>
      <c r="AI56" s="1">
        <v>7.68</v>
      </c>
      <c r="AJ56" s="1">
        <f t="shared" si="1"/>
        <v>7.7031249999999973</v>
      </c>
      <c r="AK56" s="1">
        <f t="shared" si="2"/>
        <v>8.8167099872910621E-3</v>
      </c>
      <c r="AL56" s="1">
        <f t="shared" si="0"/>
        <v>1.5585888549421673E-3</v>
      </c>
    </row>
    <row r="57" spans="1:38" x14ac:dyDescent="0.25">
      <c r="A57">
        <v>56</v>
      </c>
      <c r="B57" t="s">
        <v>57</v>
      </c>
      <c r="C57" s="1">
        <v>32</v>
      </c>
      <c r="D57" s="1">
        <v>7.72</v>
      </c>
      <c r="E57" s="1">
        <v>7.71</v>
      </c>
      <c r="F57" s="1">
        <v>7.71</v>
      </c>
      <c r="G57" s="1">
        <v>7.71</v>
      </c>
      <c r="H57" s="1">
        <v>7.71</v>
      </c>
      <c r="I57" s="1">
        <v>7.71</v>
      </c>
      <c r="J57" s="1">
        <v>7.71</v>
      </c>
      <c r="K57" s="1">
        <v>7.71</v>
      </c>
      <c r="L57" s="1">
        <v>7.71</v>
      </c>
      <c r="M57" s="1">
        <v>7.71</v>
      </c>
      <c r="N57" s="1">
        <v>7.7</v>
      </c>
      <c r="O57" s="1">
        <v>7.7</v>
      </c>
      <c r="P57" s="1">
        <v>7.7</v>
      </c>
      <c r="Q57" s="1">
        <v>7.7</v>
      </c>
      <c r="R57" s="1">
        <v>7.69</v>
      </c>
      <c r="S57" s="1">
        <v>7.69</v>
      </c>
      <c r="T57" s="1">
        <v>7.68</v>
      </c>
      <c r="U57" s="1">
        <v>7.69</v>
      </c>
      <c r="V57" s="1">
        <v>7.7</v>
      </c>
      <c r="W57" s="1">
        <v>7.7</v>
      </c>
      <c r="X57" s="1">
        <v>7.7</v>
      </c>
      <c r="Y57" s="1">
        <v>7.7</v>
      </c>
      <c r="Z57" s="1">
        <v>7.7</v>
      </c>
      <c r="AA57" s="1">
        <v>7.7</v>
      </c>
      <c r="AB57" s="1">
        <v>7.7</v>
      </c>
      <c r="AC57" s="1">
        <v>7.7</v>
      </c>
      <c r="AD57" s="1">
        <v>7.7</v>
      </c>
      <c r="AE57" s="1">
        <v>7.71</v>
      </c>
      <c r="AF57" s="1">
        <v>7.7</v>
      </c>
      <c r="AG57" s="1">
        <v>7.71</v>
      </c>
      <c r="AH57" s="1">
        <v>7.7</v>
      </c>
      <c r="AI57" s="1">
        <v>7.69</v>
      </c>
      <c r="AJ57" s="1">
        <f t="shared" si="1"/>
        <v>7.7021874999999964</v>
      </c>
      <c r="AK57" s="1">
        <f t="shared" si="2"/>
        <v>8.1908390138006222E-3</v>
      </c>
      <c r="AL57" s="1">
        <f t="shared" si="0"/>
        <v>1.4479494525664381E-3</v>
      </c>
    </row>
    <row r="58" spans="1:38" x14ac:dyDescent="0.25">
      <c r="A58">
        <v>57</v>
      </c>
      <c r="B58" t="s">
        <v>58</v>
      </c>
      <c r="C58" s="1">
        <v>32</v>
      </c>
      <c r="D58" s="1">
        <v>7.72</v>
      </c>
      <c r="E58" s="1">
        <v>7.69</v>
      </c>
      <c r="F58" s="1">
        <v>7.7</v>
      </c>
      <c r="G58" s="1">
        <v>7.7</v>
      </c>
      <c r="H58" s="1">
        <v>7.7</v>
      </c>
      <c r="I58" s="1">
        <v>7.7</v>
      </c>
      <c r="J58" s="1">
        <v>7.7</v>
      </c>
      <c r="K58" s="1">
        <v>7.7</v>
      </c>
      <c r="L58" s="1">
        <v>7.7</v>
      </c>
      <c r="M58" s="1">
        <v>7.7</v>
      </c>
      <c r="N58" s="1">
        <v>7.7</v>
      </c>
      <c r="O58" s="1">
        <v>7.7</v>
      </c>
      <c r="P58" s="1">
        <v>7.7</v>
      </c>
      <c r="Q58" s="1">
        <v>7.7</v>
      </c>
      <c r="R58" s="1">
        <v>7.7</v>
      </c>
      <c r="S58" s="1">
        <v>7.74</v>
      </c>
      <c r="T58" s="1">
        <v>7.74</v>
      </c>
      <c r="U58" s="1">
        <v>7.74</v>
      </c>
      <c r="V58" s="1">
        <v>7.7</v>
      </c>
      <c r="W58" s="1">
        <v>7.71</v>
      </c>
      <c r="X58" s="1">
        <v>7.7</v>
      </c>
      <c r="Y58" s="1">
        <v>7.7</v>
      </c>
      <c r="Z58" s="1">
        <v>7.68</v>
      </c>
      <c r="AA58" s="1">
        <v>7.7</v>
      </c>
      <c r="AB58" s="1">
        <v>7.7</v>
      </c>
      <c r="AC58" s="1">
        <v>7.72</v>
      </c>
      <c r="AD58" s="1">
        <v>7.69</v>
      </c>
      <c r="AE58" s="1">
        <v>7.7</v>
      </c>
      <c r="AF58" s="1">
        <v>7.7</v>
      </c>
      <c r="AG58" s="1">
        <v>7.7</v>
      </c>
      <c r="AH58" s="1">
        <v>7.7</v>
      </c>
      <c r="AI58" s="1">
        <v>7.7</v>
      </c>
      <c r="AJ58" s="1">
        <f t="shared" si="1"/>
        <v>7.7040624999999974</v>
      </c>
      <c r="AK58" s="1">
        <f t="shared" si="2"/>
        <v>1.3430230591840172E-2</v>
      </c>
      <c r="AL58" s="1">
        <f t="shared" si="0"/>
        <v>2.3741517810973011E-3</v>
      </c>
    </row>
    <row r="59" spans="1:38" x14ac:dyDescent="0.25">
      <c r="A59">
        <v>58</v>
      </c>
      <c r="B59" t="s">
        <v>59</v>
      </c>
      <c r="C59" s="1">
        <v>32</v>
      </c>
      <c r="D59" s="1">
        <v>7.72</v>
      </c>
      <c r="E59" s="1">
        <v>7.69</v>
      </c>
      <c r="F59" s="1">
        <v>7.69</v>
      </c>
      <c r="G59" s="1">
        <v>7.69</v>
      </c>
      <c r="H59" s="1">
        <v>7.69</v>
      </c>
      <c r="I59" s="1">
        <v>7.69</v>
      </c>
      <c r="J59" s="1">
        <v>7.69</v>
      </c>
      <c r="K59" s="1">
        <v>7.69</v>
      </c>
      <c r="L59" s="1">
        <v>7.69</v>
      </c>
      <c r="M59" s="1">
        <v>7.69</v>
      </c>
      <c r="N59" s="1">
        <v>7.69</v>
      </c>
      <c r="O59" s="1">
        <v>7.69</v>
      </c>
      <c r="P59" s="1">
        <v>7.69</v>
      </c>
      <c r="Q59" s="1">
        <v>7.69</v>
      </c>
      <c r="R59" s="1">
        <v>7.69</v>
      </c>
      <c r="S59" s="1">
        <v>7.69</v>
      </c>
      <c r="T59" s="1">
        <v>7.69</v>
      </c>
      <c r="U59" s="1">
        <v>7.69</v>
      </c>
      <c r="V59" s="1">
        <v>7.7</v>
      </c>
      <c r="W59" s="1">
        <v>7.7</v>
      </c>
      <c r="X59" s="1">
        <v>7.7</v>
      </c>
      <c r="Y59" s="1">
        <v>7.7</v>
      </c>
      <c r="Z59" s="1">
        <v>7.7</v>
      </c>
      <c r="AA59" s="1">
        <v>7.7</v>
      </c>
      <c r="AB59" s="1">
        <v>7.7</v>
      </c>
      <c r="AC59" s="1">
        <v>7.7</v>
      </c>
      <c r="AD59" s="1">
        <v>7.7</v>
      </c>
      <c r="AE59" s="1">
        <v>7.7</v>
      </c>
      <c r="AF59" s="1">
        <v>7.7</v>
      </c>
      <c r="AG59" s="1">
        <v>7.7</v>
      </c>
      <c r="AH59" s="1">
        <v>7.7</v>
      </c>
      <c r="AI59" s="1">
        <v>7.69</v>
      </c>
      <c r="AJ59" s="1">
        <f t="shared" si="1"/>
        <v>7.694999999999995</v>
      </c>
      <c r="AK59" s="1">
        <f t="shared" si="2"/>
        <v>6.614378277661339E-3</v>
      </c>
      <c r="AL59" s="1">
        <f t="shared" si="0"/>
        <v>1.1692679333668323E-3</v>
      </c>
    </row>
    <row r="60" spans="1:38" x14ac:dyDescent="0.25">
      <c r="A60">
        <v>59</v>
      </c>
      <c r="B60" t="s">
        <v>60</v>
      </c>
      <c r="C60" s="1">
        <v>32</v>
      </c>
      <c r="D60" s="1">
        <v>7.7</v>
      </c>
      <c r="E60" s="1">
        <v>7.7</v>
      </c>
      <c r="F60" s="1">
        <v>7.73</v>
      </c>
      <c r="G60" s="1">
        <v>7.73</v>
      </c>
      <c r="H60" s="1">
        <v>7.73</v>
      </c>
      <c r="I60" s="1">
        <v>7.73</v>
      </c>
      <c r="J60" s="1">
        <v>7.73</v>
      </c>
      <c r="K60" s="1">
        <v>7.73</v>
      </c>
      <c r="L60" s="1">
        <v>7.73</v>
      </c>
      <c r="M60" s="1">
        <v>7.73</v>
      </c>
      <c r="N60" s="1">
        <v>7.71</v>
      </c>
      <c r="O60" s="1">
        <v>7.71</v>
      </c>
      <c r="P60" s="1">
        <v>7.71</v>
      </c>
      <c r="Q60" s="1">
        <v>7.71</v>
      </c>
      <c r="R60" s="1">
        <v>7.71</v>
      </c>
      <c r="S60" s="1">
        <v>7.71</v>
      </c>
      <c r="T60" s="1">
        <v>7.7</v>
      </c>
      <c r="U60" s="1">
        <v>7.7</v>
      </c>
      <c r="V60" s="1">
        <v>7.7</v>
      </c>
      <c r="W60" s="1">
        <v>7.7</v>
      </c>
      <c r="X60" s="1">
        <v>7.7</v>
      </c>
      <c r="Y60" s="1">
        <v>7.7</v>
      </c>
      <c r="Z60" s="1">
        <v>7.72</v>
      </c>
      <c r="AA60" s="1">
        <v>7.72</v>
      </c>
      <c r="AB60" s="1">
        <v>7.7</v>
      </c>
      <c r="AC60" s="1">
        <v>7.68</v>
      </c>
      <c r="AD60" s="1">
        <v>7.67</v>
      </c>
      <c r="AE60" s="1">
        <v>7.67</v>
      </c>
      <c r="AF60" s="1">
        <v>7.7</v>
      </c>
      <c r="AG60" s="1">
        <v>7.67</v>
      </c>
      <c r="AH60" s="1">
        <v>7.7</v>
      </c>
      <c r="AI60" s="1">
        <v>7.72</v>
      </c>
      <c r="AJ60" s="1">
        <f t="shared" si="1"/>
        <v>7.7078124999999957</v>
      </c>
      <c r="AK60" s="1">
        <f t="shared" si="2"/>
        <v>1.7807016699885585E-2</v>
      </c>
      <c r="AL60" s="1">
        <f t="shared" si="0"/>
        <v>3.1478655652977983E-3</v>
      </c>
    </row>
    <row r="61" spans="1:38" x14ac:dyDescent="0.25">
      <c r="A61">
        <v>60</v>
      </c>
      <c r="B61" t="s">
        <v>61</v>
      </c>
      <c r="C61" s="1">
        <v>32</v>
      </c>
      <c r="D61" s="1">
        <v>7.7</v>
      </c>
      <c r="E61" s="1">
        <v>7.7</v>
      </c>
      <c r="F61" s="1">
        <v>7.74</v>
      </c>
      <c r="G61" s="1">
        <v>7.74</v>
      </c>
      <c r="H61" s="1">
        <v>7.74</v>
      </c>
      <c r="I61" s="1">
        <v>7.74</v>
      </c>
      <c r="J61" s="1">
        <v>7.7</v>
      </c>
      <c r="K61" s="1">
        <v>7.69</v>
      </c>
      <c r="L61" s="1">
        <v>7.69</v>
      </c>
      <c r="M61" s="1">
        <v>7.69</v>
      </c>
      <c r="N61" s="1">
        <v>7.69</v>
      </c>
      <c r="O61" s="1">
        <v>7.69</v>
      </c>
      <c r="P61" s="1">
        <v>7.69</v>
      </c>
      <c r="Q61" s="1">
        <v>7.69</v>
      </c>
      <c r="R61" s="1">
        <v>7.69</v>
      </c>
      <c r="S61" s="1">
        <v>7.69</v>
      </c>
      <c r="T61" s="1">
        <v>7.69</v>
      </c>
      <c r="U61" s="1">
        <v>7.7</v>
      </c>
      <c r="V61" s="1">
        <v>7.7</v>
      </c>
      <c r="W61" s="1">
        <v>7.71</v>
      </c>
      <c r="X61" s="1">
        <v>7.71</v>
      </c>
      <c r="Y61" s="1">
        <v>7.71</v>
      </c>
      <c r="Z61" s="1">
        <v>7.71</v>
      </c>
      <c r="AA61" s="1">
        <v>7.7</v>
      </c>
      <c r="AB61" s="1">
        <v>7.7</v>
      </c>
      <c r="AC61" s="1">
        <v>7.7</v>
      </c>
      <c r="AD61" s="1">
        <v>7.7</v>
      </c>
      <c r="AE61" s="1">
        <v>7.71</v>
      </c>
      <c r="AF61" s="1">
        <v>7.7</v>
      </c>
      <c r="AG61" s="1">
        <v>7.7</v>
      </c>
      <c r="AH61" s="1">
        <v>7.7</v>
      </c>
      <c r="AI61" s="1">
        <v>7.7</v>
      </c>
      <c r="AJ61" s="1">
        <f t="shared" si="1"/>
        <v>7.7034374999999979</v>
      </c>
      <c r="AK61" s="1">
        <f t="shared" si="2"/>
        <v>1.5331620715045034E-2</v>
      </c>
      <c r="AL61" s="1">
        <f t="shared" si="0"/>
        <v>2.7102732435471217E-3</v>
      </c>
    </row>
    <row r="62" spans="1:38" x14ac:dyDescent="0.25">
      <c r="A62">
        <v>61</v>
      </c>
      <c r="B62" t="s">
        <v>62</v>
      </c>
      <c r="C62" s="1">
        <v>32</v>
      </c>
      <c r="D62" s="1">
        <v>8.14</v>
      </c>
      <c r="E62" s="1">
        <v>8.14</v>
      </c>
      <c r="F62" s="1">
        <v>8.14</v>
      </c>
      <c r="G62" s="1">
        <v>8.14</v>
      </c>
      <c r="H62" s="1">
        <v>8.1300000000000008</v>
      </c>
      <c r="I62" s="1">
        <v>8.1300000000000008</v>
      </c>
      <c r="J62" s="1">
        <v>8.1300000000000008</v>
      </c>
      <c r="K62" s="1">
        <v>8.1300000000000008</v>
      </c>
      <c r="L62" s="1">
        <v>8.1300000000000008</v>
      </c>
      <c r="M62" s="1">
        <v>8.14</v>
      </c>
      <c r="N62" s="1">
        <v>8.14</v>
      </c>
      <c r="O62" s="1">
        <v>8.11</v>
      </c>
      <c r="P62" s="1">
        <v>8.11</v>
      </c>
      <c r="Q62" s="1">
        <v>8.11</v>
      </c>
      <c r="R62" s="1">
        <v>8.11</v>
      </c>
      <c r="S62" s="1">
        <v>8.11</v>
      </c>
      <c r="T62" s="1">
        <v>8.11</v>
      </c>
      <c r="U62" s="1">
        <v>8.11</v>
      </c>
      <c r="V62" s="1">
        <v>8.11</v>
      </c>
      <c r="W62" s="1">
        <v>8.11</v>
      </c>
      <c r="X62" s="1">
        <v>8.11</v>
      </c>
      <c r="Y62" s="1">
        <v>8.11</v>
      </c>
      <c r="Z62" s="1">
        <v>8.11</v>
      </c>
      <c r="AA62" s="1">
        <v>8.1199999999999992</v>
      </c>
      <c r="AB62" s="1">
        <v>8.1199999999999992</v>
      </c>
      <c r="AC62" s="1">
        <v>8.1199999999999992</v>
      </c>
      <c r="AD62" s="1">
        <v>8.1199999999999992</v>
      </c>
      <c r="AE62" s="1">
        <v>8.1199999999999992</v>
      </c>
      <c r="AF62" s="1">
        <v>8.1199999999999992</v>
      </c>
      <c r="AG62" s="1">
        <v>8.1199999999999992</v>
      </c>
      <c r="AH62" s="1">
        <v>8.1199999999999992</v>
      </c>
      <c r="AI62" s="1">
        <v>8.1199999999999992</v>
      </c>
      <c r="AJ62" s="1">
        <f t="shared" si="1"/>
        <v>8.1215625000000049</v>
      </c>
      <c r="AK62" s="1">
        <f t="shared" si="2"/>
        <v>1.1210869446658075E-2</v>
      </c>
      <c r="AL62" s="1">
        <f t="shared" si="0"/>
        <v>1.9818204521822504E-3</v>
      </c>
    </row>
    <row r="63" spans="1:38" x14ac:dyDescent="0.25">
      <c r="A63">
        <v>62</v>
      </c>
      <c r="B63" t="s">
        <v>63</v>
      </c>
      <c r="C63" s="1">
        <v>32</v>
      </c>
      <c r="D63" s="1">
        <v>8.1199999999999992</v>
      </c>
      <c r="E63" s="1">
        <v>8.14</v>
      </c>
      <c r="F63" s="1">
        <v>8.14</v>
      </c>
      <c r="G63" s="1">
        <v>8.14</v>
      </c>
      <c r="H63" s="1">
        <v>8.1300000000000008</v>
      </c>
      <c r="I63" s="1">
        <v>8.1300000000000008</v>
      </c>
      <c r="J63" s="1">
        <v>8.1300000000000008</v>
      </c>
      <c r="K63" s="1">
        <v>8.1300000000000008</v>
      </c>
      <c r="L63" s="1">
        <v>8.1300000000000008</v>
      </c>
      <c r="M63" s="1">
        <v>8.14</v>
      </c>
      <c r="N63" s="1">
        <v>8.14</v>
      </c>
      <c r="O63" s="1">
        <v>8.1199999999999992</v>
      </c>
      <c r="P63" s="1">
        <v>8.11</v>
      </c>
      <c r="Q63" s="1">
        <v>8.11</v>
      </c>
      <c r="R63" s="1">
        <v>8.11</v>
      </c>
      <c r="S63" s="1">
        <v>8.11</v>
      </c>
      <c r="T63" s="1">
        <v>8.11</v>
      </c>
      <c r="U63" s="1">
        <v>8.11</v>
      </c>
      <c r="V63" s="1">
        <v>8.11</v>
      </c>
      <c r="W63" s="1">
        <v>8.11</v>
      </c>
      <c r="X63" s="1">
        <v>8.11</v>
      </c>
      <c r="Y63" s="1">
        <v>8.11</v>
      </c>
      <c r="Z63" s="1">
        <v>8.11</v>
      </c>
      <c r="AA63" s="1">
        <v>8.1199999999999992</v>
      </c>
      <c r="AB63" s="1">
        <v>8.1199999999999992</v>
      </c>
      <c r="AC63" s="1">
        <v>8.1199999999999992</v>
      </c>
      <c r="AD63" s="1">
        <v>8.1199999999999992</v>
      </c>
      <c r="AE63" s="1">
        <v>8.1199999999999992</v>
      </c>
      <c r="AF63" s="1">
        <v>8.1199999999999992</v>
      </c>
      <c r="AG63" s="1">
        <v>8.1199999999999992</v>
      </c>
      <c r="AH63" s="1">
        <v>8.1199999999999992</v>
      </c>
      <c r="AI63" s="1">
        <v>8.1199999999999992</v>
      </c>
      <c r="AJ63" s="1">
        <f t="shared" si="1"/>
        <v>8.1212500000000034</v>
      </c>
      <c r="AK63" s="1">
        <f t="shared" si="2"/>
        <v>1.0532687216470955E-2</v>
      </c>
      <c r="AL63" s="1">
        <f t="shared" si="0"/>
        <v>1.8619336387208684E-3</v>
      </c>
    </row>
    <row r="64" spans="1:38" x14ac:dyDescent="0.25">
      <c r="A64">
        <v>63</v>
      </c>
      <c r="B64" t="s">
        <v>64</v>
      </c>
      <c r="C64" s="1">
        <v>32</v>
      </c>
      <c r="D64" s="1">
        <v>8.1199999999999992</v>
      </c>
      <c r="E64" s="1">
        <v>8.11</v>
      </c>
      <c r="F64" s="1">
        <v>8.11</v>
      </c>
      <c r="G64" s="1">
        <v>8.11</v>
      </c>
      <c r="H64" s="1">
        <v>8.11</v>
      </c>
      <c r="I64" s="1">
        <v>8.11</v>
      </c>
      <c r="J64" s="1">
        <v>8.11</v>
      </c>
      <c r="K64" s="1">
        <v>8.1300000000000008</v>
      </c>
      <c r="L64" s="1">
        <v>8.1300000000000008</v>
      </c>
      <c r="M64" s="1">
        <v>8.14</v>
      </c>
      <c r="N64" s="1">
        <v>8.14</v>
      </c>
      <c r="O64" s="1">
        <v>8.11</v>
      </c>
      <c r="P64" s="1">
        <v>8.11</v>
      </c>
      <c r="Q64" s="1">
        <v>8.1199999999999992</v>
      </c>
      <c r="R64" s="1">
        <v>8.11</v>
      </c>
      <c r="S64" s="1">
        <v>8.11</v>
      </c>
      <c r="T64" s="1">
        <v>8.11</v>
      </c>
      <c r="U64" s="1">
        <v>8.11</v>
      </c>
      <c r="V64" s="1">
        <v>8.11</v>
      </c>
      <c r="W64" s="1">
        <v>8.11</v>
      </c>
      <c r="X64" s="1">
        <v>8.11</v>
      </c>
      <c r="Y64" s="1">
        <v>8.11</v>
      </c>
      <c r="Z64" s="1">
        <v>8.11</v>
      </c>
      <c r="AA64" s="1">
        <v>8.1199999999999992</v>
      </c>
      <c r="AB64" s="1">
        <v>8.1199999999999992</v>
      </c>
      <c r="AC64" s="1">
        <v>8.1300000000000008</v>
      </c>
      <c r="AD64" s="1">
        <v>8.1199999999999992</v>
      </c>
      <c r="AE64" s="1">
        <v>8.1199999999999992</v>
      </c>
      <c r="AF64" s="1">
        <v>8.1300000000000008</v>
      </c>
      <c r="AG64" s="1">
        <v>8.1199999999999992</v>
      </c>
      <c r="AH64" s="1">
        <v>8.1199999999999992</v>
      </c>
      <c r="AI64" s="1">
        <v>8.1199999999999992</v>
      </c>
      <c r="AJ64" s="1">
        <f t="shared" si="1"/>
        <v>8.1171875000000036</v>
      </c>
      <c r="AK64" s="1">
        <f t="shared" si="2"/>
        <v>9.0947701317849235E-3</v>
      </c>
      <c r="AL64" s="1">
        <f t="shared" si="0"/>
        <v>1.6077434083794973E-3</v>
      </c>
    </row>
    <row r="65" spans="1:38" x14ac:dyDescent="0.25">
      <c r="A65">
        <v>64</v>
      </c>
      <c r="B65" t="s">
        <v>65</v>
      </c>
      <c r="C65" s="1">
        <v>32</v>
      </c>
      <c r="D65" s="1">
        <v>8.1300000000000008</v>
      </c>
      <c r="E65" s="1">
        <v>8.14</v>
      </c>
      <c r="F65" s="1">
        <v>8.09</v>
      </c>
      <c r="G65" s="1">
        <v>8.14</v>
      </c>
      <c r="H65" s="1">
        <v>8.1300000000000008</v>
      </c>
      <c r="I65" s="1">
        <v>8.1300000000000008</v>
      </c>
      <c r="J65" s="1">
        <v>8.1300000000000008</v>
      </c>
      <c r="K65" s="1">
        <v>8.1300000000000008</v>
      </c>
      <c r="L65" s="1">
        <v>8.1300000000000008</v>
      </c>
      <c r="M65" s="1">
        <v>8.14</v>
      </c>
      <c r="N65" s="1">
        <v>8.14</v>
      </c>
      <c r="O65" s="1">
        <v>8.11</v>
      </c>
      <c r="P65" s="1">
        <v>8.11</v>
      </c>
      <c r="Q65" s="1">
        <v>8.11</v>
      </c>
      <c r="R65" s="1">
        <v>8.11</v>
      </c>
      <c r="S65" s="1">
        <v>8.11</v>
      </c>
      <c r="T65" s="1">
        <v>8.11</v>
      </c>
      <c r="U65" s="1">
        <v>8.11</v>
      </c>
      <c r="V65" s="1">
        <v>8.11</v>
      </c>
      <c r="W65" s="1">
        <v>8.11</v>
      </c>
      <c r="X65" s="1">
        <v>8.11</v>
      </c>
      <c r="Y65" s="1">
        <v>8.11</v>
      </c>
      <c r="Z65" s="1">
        <v>8.11</v>
      </c>
      <c r="AA65" s="1">
        <v>8.1199999999999992</v>
      </c>
      <c r="AB65" s="1">
        <v>8.1199999999999992</v>
      </c>
      <c r="AC65" s="1">
        <v>8.1199999999999992</v>
      </c>
      <c r="AD65" s="1">
        <v>8.1199999999999992</v>
      </c>
      <c r="AE65" s="1">
        <v>8.1199999999999992</v>
      </c>
      <c r="AF65" s="1">
        <v>8.1199999999999992</v>
      </c>
      <c r="AG65" s="1">
        <v>8.1199999999999992</v>
      </c>
      <c r="AH65" s="1">
        <v>8.1199999999999992</v>
      </c>
      <c r="AI65" s="1">
        <v>8.1199999999999992</v>
      </c>
      <c r="AJ65" s="1">
        <f t="shared" si="1"/>
        <v>8.1196875000000048</v>
      </c>
      <c r="AK65" s="1">
        <f t="shared" si="2"/>
        <v>1.1587810136087413E-2</v>
      </c>
      <c r="AL65" s="1">
        <f t="shared" si="0"/>
        <v>2.0484547815824046E-3</v>
      </c>
    </row>
    <row r="66" spans="1:38" x14ac:dyDescent="0.25">
      <c r="A66">
        <v>65</v>
      </c>
      <c r="B66" t="s">
        <v>66</v>
      </c>
      <c r="C66" s="1">
        <v>32</v>
      </c>
      <c r="D66" s="1">
        <v>8.11</v>
      </c>
      <c r="E66" s="1">
        <v>8.1199999999999992</v>
      </c>
      <c r="F66" s="1">
        <v>8.1300000000000008</v>
      </c>
      <c r="G66" s="1">
        <v>8.1300000000000008</v>
      </c>
      <c r="H66" s="1">
        <v>8.1300000000000008</v>
      </c>
      <c r="I66" s="1">
        <v>8.1300000000000008</v>
      </c>
      <c r="J66" s="1">
        <v>8.1300000000000008</v>
      </c>
      <c r="K66" s="1">
        <v>8.1300000000000008</v>
      </c>
      <c r="L66" s="1">
        <v>8.1300000000000008</v>
      </c>
      <c r="M66" s="1">
        <v>8.1300000000000008</v>
      </c>
      <c r="N66" s="1">
        <v>8.1300000000000008</v>
      </c>
      <c r="O66" s="1">
        <v>8.1300000000000008</v>
      </c>
      <c r="P66" s="1">
        <v>8.1300000000000008</v>
      </c>
      <c r="Q66" s="1">
        <v>8.1300000000000008</v>
      </c>
      <c r="R66" s="1">
        <v>8.1300000000000008</v>
      </c>
      <c r="S66" s="1">
        <v>8.1300000000000008</v>
      </c>
      <c r="T66" s="1">
        <v>8.1300000000000008</v>
      </c>
      <c r="U66" s="1">
        <v>8.1199999999999992</v>
      </c>
      <c r="V66" s="1">
        <v>8.1199999999999992</v>
      </c>
      <c r="W66" s="1">
        <v>8.1199999999999992</v>
      </c>
      <c r="X66" s="1">
        <v>8.1199999999999992</v>
      </c>
      <c r="Y66" s="1">
        <v>8.1199999999999992</v>
      </c>
      <c r="Z66" s="1">
        <v>8.1199999999999992</v>
      </c>
      <c r="AA66" s="1">
        <v>8.1199999999999992</v>
      </c>
      <c r="AB66" s="1">
        <v>8.11</v>
      </c>
      <c r="AC66" s="1">
        <v>8.1199999999999992</v>
      </c>
      <c r="AD66" s="1">
        <v>8.11</v>
      </c>
      <c r="AE66" s="1">
        <v>8.11</v>
      </c>
      <c r="AF66" s="1">
        <v>8.11</v>
      </c>
      <c r="AG66" s="1">
        <v>8.11</v>
      </c>
      <c r="AH66" s="1">
        <v>8.11</v>
      </c>
      <c r="AI66" s="1">
        <v>8.1199999999999992</v>
      </c>
      <c r="AJ66" s="1">
        <f t="shared" si="1"/>
        <v>8.1225000000000023</v>
      </c>
      <c r="AK66" s="1">
        <f t="shared" si="2"/>
        <v>7.9056941504215723E-3</v>
      </c>
      <c r="AL66" s="1">
        <f t="shared" si="0"/>
        <v>1.3975424859374787E-3</v>
      </c>
    </row>
    <row r="67" spans="1:38" x14ac:dyDescent="0.25">
      <c r="A67">
        <v>66</v>
      </c>
      <c r="B67" t="s">
        <v>67</v>
      </c>
      <c r="C67" s="1">
        <v>32</v>
      </c>
      <c r="D67" s="1">
        <v>8.1199999999999992</v>
      </c>
      <c r="E67" s="1">
        <v>8.1300000000000008</v>
      </c>
      <c r="F67" s="1">
        <v>8.1300000000000008</v>
      </c>
      <c r="G67" s="1">
        <v>8.1300000000000008</v>
      </c>
      <c r="H67" s="1">
        <v>8.1300000000000008</v>
      </c>
      <c r="I67" s="1">
        <v>8.1300000000000008</v>
      </c>
      <c r="J67" s="1">
        <v>8.1300000000000008</v>
      </c>
      <c r="K67" s="1">
        <v>8.1300000000000008</v>
      </c>
      <c r="L67" s="1">
        <v>8.1300000000000008</v>
      </c>
      <c r="M67" s="1">
        <v>8.1300000000000008</v>
      </c>
      <c r="N67" s="1">
        <v>8.1300000000000008</v>
      </c>
      <c r="O67" s="1">
        <v>8.1300000000000008</v>
      </c>
      <c r="P67" s="1">
        <v>8.1300000000000008</v>
      </c>
      <c r="Q67" s="1">
        <v>8.1300000000000008</v>
      </c>
      <c r="R67" s="1">
        <v>8.1300000000000008</v>
      </c>
      <c r="S67" s="1">
        <v>8.1300000000000008</v>
      </c>
      <c r="T67" s="1">
        <v>8.1199999999999992</v>
      </c>
      <c r="U67" s="1">
        <v>8.1199999999999992</v>
      </c>
      <c r="V67" s="1">
        <v>8.1199999999999992</v>
      </c>
      <c r="W67" s="1">
        <v>8.1199999999999992</v>
      </c>
      <c r="X67" s="1">
        <v>8.1199999999999992</v>
      </c>
      <c r="Y67" s="1">
        <v>8.1199999999999992</v>
      </c>
      <c r="Z67" s="1">
        <v>8.1199999999999992</v>
      </c>
      <c r="AA67" s="1">
        <v>8.11</v>
      </c>
      <c r="AB67" s="1">
        <v>8.11</v>
      </c>
      <c r="AC67" s="1">
        <v>8.11</v>
      </c>
      <c r="AD67" s="1">
        <v>8.11</v>
      </c>
      <c r="AE67" s="1">
        <v>8.11</v>
      </c>
      <c r="AF67" s="1">
        <v>8.11</v>
      </c>
      <c r="AG67" s="1">
        <v>8.11</v>
      </c>
      <c r="AH67" s="1">
        <v>8.1199999999999992</v>
      </c>
      <c r="AI67" s="1">
        <v>8.1199999999999992</v>
      </c>
      <c r="AJ67" s="1">
        <f t="shared" ref="AJ67:AJ121" si="3">AVERAGE(D67:AI67)</f>
        <v>8.1225000000000041</v>
      </c>
      <c r="AK67" s="1">
        <f t="shared" ref="AK67:AK121" si="4">_xlfn.STDEV.P(D67:AI67)</f>
        <v>7.9056941504215689E-3</v>
      </c>
      <c r="AL67" s="1">
        <f t="shared" ref="AL67:AL121" si="5">(AK67/SQRT(32))</f>
        <v>1.3975424859374781E-3</v>
      </c>
    </row>
    <row r="68" spans="1:38" x14ac:dyDescent="0.25">
      <c r="A68">
        <v>67</v>
      </c>
      <c r="B68" t="s">
        <v>68</v>
      </c>
      <c r="C68" s="1">
        <v>32</v>
      </c>
      <c r="D68" s="1">
        <v>8.1199999999999992</v>
      </c>
      <c r="E68" s="1">
        <v>8.1300000000000008</v>
      </c>
      <c r="F68" s="1">
        <v>8.1300000000000008</v>
      </c>
      <c r="G68" s="1">
        <v>8.1300000000000008</v>
      </c>
      <c r="H68" s="1">
        <v>8.1300000000000008</v>
      </c>
      <c r="I68" s="1">
        <v>8.1300000000000008</v>
      </c>
      <c r="J68" s="1">
        <v>8.1300000000000008</v>
      </c>
      <c r="K68" s="1">
        <v>8.1300000000000008</v>
      </c>
      <c r="L68" s="1">
        <v>8.1300000000000008</v>
      </c>
      <c r="M68" s="1">
        <v>8.1300000000000008</v>
      </c>
      <c r="N68" s="1">
        <v>8.1300000000000008</v>
      </c>
      <c r="O68" s="1">
        <v>8.1300000000000008</v>
      </c>
      <c r="P68" s="1">
        <v>8.1300000000000008</v>
      </c>
      <c r="Q68" s="1">
        <v>8.1300000000000008</v>
      </c>
      <c r="R68" s="1">
        <v>8.1300000000000008</v>
      </c>
      <c r="S68" s="1">
        <v>8.1300000000000008</v>
      </c>
      <c r="T68" s="1">
        <v>8.1199999999999992</v>
      </c>
      <c r="U68" s="1">
        <v>8.1199999999999992</v>
      </c>
      <c r="V68" s="1">
        <v>8.1199999999999992</v>
      </c>
      <c r="W68" s="1">
        <v>8.1199999999999992</v>
      </c>
      <c r="X68" s="1">
        <v>8.1199999999999992</v>
      </c>
      <c r="Y68" s="1">
        <v>8.1199999999999992</v>
      </c>
      <c r="Z68" s="1">
        <v>8.1199999999999992</v>
      </c>
      <c r="AA68" s="1">
        <v>8.11</v>
      </c>
      <c r="AB68" s="1">
        <v>8.11</v>
      </c>
      <c r="AC68" s="1">
        <v>8.11</v>
      </c>
      <c r="AD68" s="1">
        <v>8.11</v>
      </c>
      <c r="AE68" s="1">
        <v>8.11</v>
      </c>
      <c r="AF68" s="1">
        <v>8.11</v>
      </c>
      <c r="AG68" s="1">
        <v>8.11</v>
      </c>
      <c r="AH68" s="1">
        <v>8.1199999999999992</v>
      </c>
      <c r="AI68" s="1">
        <v>8.1199999999999992</v>
      </c>
      <c r="AJ68" s="1">
        <f t="shared" si="3"/>
        <v>8.1225000000000041</v>
      </c>
      <c r="AK68" s="1">
        <f t="shared" si="4"/>
        <v>7.9056941504215689E-3</v>
      </c>
      <c r="AL68" s="1">
        <f t="shared" si="5"/>
        <v>1.3975424859374781E-3</v>
      </c>
    </row>
    <row r="69" spans="1:38" x14ac:dyDescent="0.25">
      <c r="A69">
        <v>68</v>
      </c>
      <c r="B69" t="s">
        <v>69</v>
      </c>
      <c r="C69" s="1">
        <v>32</v>
      </c>
      <c r="D69" s="1">
        <v>8.1199999999999992</v>
      </c>
      <c r="E69" s="1">
        <v>8.1300000000000008</v>
      </c>
      <c r="F69" s="1">
        <v>8.1300000000000008</v>
      </c>
      <c r="G69" s="1">
        <v>8.1300000000000008</v>
      </c>
      <c r="H69" s="1">
        <v>8.1300000000000008</v>
      </c>
      <c r="I69" s="1">
        <v>8.1300000000000008</v>
      </c>
      <c r="J69" s="1">
        <v>8.1300000000000008</v>
      </c>
      <c r="K69" s="1">
        <v>8.1300000000000008</v>
      </c>
      <c r="L69" s="1">
        <v>8.1300000000000008</v>
      </c>
      <c r="M69" s="1">
        <v>8.1300000000000008</v>
      </c>
      <c r="N69" s="1">
        <v>8.1300000000000008</v>
      </c>
      <c r="O69" s="1">
        <v>8.1300000000000008</v>
      </c>
      <c r="P69" s="1">
        <v>8.1300000000000008</v>
      </c>
      <c r="Q69" s="1">
        <v>8.1300000000000008</v>
      </c>
      <c r="R69" s="1">
        <v>8.1300000000000008</v>
      </c>
      <c r="S69" s="1">
        <v>8.1300000000000008</v>
      </c>
      <c r="T69" s="1">
        <v>8.1199999999999992</v>
      </c>
      <c r="U69" s="1">
        <v>8.1199999999999992</v>
      </c>
      <c r="V69" s="1">
        <v>8.1199999999999992</v>
      </c>
      <c r="W69" s="1">
        <v>8.1199999999999992</v>
      </c>
      <c r="X69" s="1">
        <v>8.1199999999999992</v>
      </c>
      <c r="Y69" s="1">
        <v>8.1199999999999992</v>
      </c>
      <c r="Z69" s="1">
        <v>8.1199999999999992</v>
      </c>
      <c r="AA69" s="1">
        <v>8.11</v>
      </c>
      <c r="AB69" s="1">
        <v>8.11</v>
      </c>
      <c r="AC69" s="1">
        <v>8.11</v>
      </c>
      <c r="AD69" s="1">
        <v>8.11</v>
      </c>
      <c r="AE69" s="1">
        <v>8.11</v>
      </c>
      <c r="AF69" s="1">
        <v>8.11</v>
      </c>
      <c r="AG69" s="1">
        <v>8.11</v>
      </c>
      <c r="AH69" s="1">
        <v>8.1199999999999992</v>
      </c>
      <c r="AI69" s="1">
        <v>8.1199999999999992</v>
      </c>
      <c r="AJ69" s="1">
        <f t="shared" si="3"/>
        <v>8.1225000000000041</v>
      </c>
      <c r="AK69" s="1">
        <f t="shared" si="4"/>
        <v>7.9056941504215689E-3</v>
      </c>
      <c r="AL69" s="1">
        <f t="shared" si="5"/>
        <v>1.3975424859374781E-3</v>
      </c>
    </row>
    <row r="70" spans="1:38" x14ac:dyDescent="0.25">
      <c r="A70">
        <v>69</v>
      </c>
      <c r="B70" t="s">
        <v>70</v>
      </c>
      <c r="C70" s="1">
        <v>32</v>
      </c>
      <c r="D70" s="1">
        <v>8.1300000000000008</v>
      </c>
      <c r="E70" s="1">
        <v>8.1199999999999992</v>
      </c>
      <c r="F70" s="1">
        <v>8.06</v>
      </c>
      <c r="G70" s="1">
        <v>8.1199999999999992</v>
      </c>
      <c r="H70" s="1">
        <v>8.11</v>
      </c>
      <c r="I70" s="1">
        <v>8.11</v>
      </c>
      <c r="J70" s="1">
        <v>8.11</v>
      </c>
      <c r="K70" s="1">
        <v>8.11</v>
      </c>
      <c r="L70" s="1">
        <v>8.11</v>
      </c>
      <c r="M70" s="1">
        <v>8.11</v>
      </c>
      <c r="N70" s="1">
        <v>8.11</v>
      </c>
      <c r="O70" s="1">
        <v>8.11</v>
      </c>
      <c r="P70" s="1">
        <v>8.11</v>
      </c>
      <c r="Q70" s="1">
        <v>8.11</v>
      </c>
      <c r="R70" s="1">
        <v>8.11</v>
      </c>
      <c r="S70" s="1">
        <v>8.11</v>
      </c>
      <c r="T70" s="1">
        <v>8.11</v>
      </c>
      <c r="U70" s="1">
        <v>8.11</v>
      </c>
      <c r="V70" s="1">
        <v>8.11</v>
      </c>
      <c r="W70" s="1">
        <v>8.1199999999999992</v>
      </c>
      <c r="X70" s="1">
        <v>8.1199999999999992</v>
      </c>
      <c r="Y70" s="1">
        <v>8.1199999999999992</v>
      </c>
      <c r="Z70" s="1">
        <v>8.14</v>
      </c>
      <c r="AA70" s="1">
        <v>8.1199999999999992</v>
      </c>
      <c r="AB70" s="1">
        <v>8.1199999999999992</v>
      </c>
      <c r="AC70" s="1">
        <v>8.1199999999999992</v>
      </c>
      <c r="AD70" s="1">
        <v>8.1199999999999992</v>
      </c>
      <c r="AE70" s="1">
        <v>8.1199999999999992</v>
      </c>
      <c r="AF70" s="1">
        <v>8.1199999999999992</v>
      </c>
      <c r="AG70" s="1">
        <v>8.1199999999999992</v>
      </c>
      <c r="AH70" s="1">
        <v>8.1199999999999992</v>
      </c>
      <c r="AI70" s="1">
        <v>8.1199999999999992</v>
      </c>
      <c r="AJ70" s="1">
        <f t="shared" si="3"/>
        <v>8.1143750000000026</v>
      </c>
      <c r="AK70" s="1">
        <f t="shared" si="4"/>
        <v>1.1973277537917449E-2</v>
      </c>
      <c r="AL70" s="1">
        <f t="shared" si="5"/>
        <v>2.1165964350224995E-3</v>
      </c>
    </row>
    <row r="71" spans="1:38" x14ac:dyDescent="0.25">
      <c r="A71">
        <v>70</v>
      </c>
      <c r="B71" t="s">
        <v>71</v>
      </c>
      <c r="C71" s="1">
        <v>32</v>
      </c>
      <c r="D71" s="1">
        <v>7.71</v>
      </c>
      <c r="E71" s="1">
        <v>7.71</v>
      </c>
      <c r="F71" s="1">
        <v>7.71</v>
      </c>
      <c r="G71" s="1">
        <v>7.71</v>
      </c>
      <c r="H71" s="1">
        <v>7.71</v>
      </c>
      <c r="I71" s="1">
        <v>7.71</v>
      </c>
      <c r="J71" s="1">
        <v>7.71</v>
      </c>
      <c r="K71" s="1">
        <v>7.71</v>
      </c>
      <c r="L71" s="1">
        <v>7.71</v>
      </c>
      <c r="M71" s="1">
        <v>7.71</v>
      </c>
      <c r="N71" s="1">
        <v>7.71</v>
      </c>
      <c r="O71" s="1">
        <v>7.71</v>
      </c>
      <c r="P71" s="1">
        <v>7.71</v>
      </c>
      <c r="Q71" s="1">
        <v>7.71</v>
      </c>
      <c r="R71" s="1">
        <v>7.71</v>
      </c>
      <c r="S71" s="1">
        <v>7.71</v>
      </c>
      <c r="T71" s="1">
        <v>7.71</v>
      </c>
      <c r="U71" s="1">
        <v>7.7</v>
      </c>
      <c r="V71" s="1">
        <v>7.7</v>
      </c>
      <c r="W71" s="1">
        <v>7.7</v>
      </c>
      <c r="X71" s="1">
        <v>7.7</v>
      </c>
      <c r="Y71" s="1">
        <v>7.7</v>
      </c>
      <c r="Z71" s="1">
        <v>7.7</v>
      </c>
      <c r="AA71" s="1">
        <v>7.7</v>
      </c>
      <c r="AB71" s="1">
        <v>7.7</v>
      </c>
      <c r="AC71" s="1">
        <v>7.7</v>
      </c>
      <c r="AD71" s="1">
        <v>7.7</v>
      </c>
      <c r="AE71" s="1">
        <v>7.7</v>
      </c>
      <c r="AF71" s="1">
        <v>7.7</v>
      </c>
      <c r="AG71" s="1">
        <v>7.7</v>
      </c>
      <c r="AH71" s="1">
        <v>7.7</v>
      </c>
      <c r="AI71" s="1">
        <v>7.7</v>
      </c>
      <c r="AJ71" s="1">
        <f t="shared" si="3"/>
        <v>7.7053124999999936</v>
      </c>
      <c r="AK71" s="1">
        <f t="shared" si="4"/>
        <v>4.9902248195846785E-3</v>
      </c>
      <c r="AL71" s="1">
        <f t="shared" si="5"/>
        <v>8.8215545239343535E-4</v>
      </c>
    </row>
    <row r="72" spans="1:38" x14ac:dyDescent="0.25">
      <c r="A72">
        <v>71</v>
      </c>
      <c r="B72" t="s">
        <v>72</v>
      </c>
      <c r="C72" s="1">
        <v>32</v>
      </c>
      <c r="D72" s="1">
        <v>8.1300000000000008</v>
      </c>
      <c r="E72" s="1">
        <v>8.1199999999999992</v>
      </c>
      <c r="F72" s="1">
        <v>8.1199999999999992</v>
      </c>
      <c r="G72" s="1">
        <v>8.1199999999999992</v>
      </c>
      <c r="H72" s="1">
        <v>8.11</v>
      </c>
      <c r="I72" s="1">
        <v>8.11</v>
      </c>
      <c r="J72" s="1">
        <v>8.11</v>
      </c>
      <c r="K72" s="1">
        <v>8.11</v>
      </c>
      <c r="L72" s="1">
        <v>8.11</v>
      </c>
      <c r="M72" s="1">
        <v>8.11</v>
      </c>
      <c r="N72" s="1">
        <v>8.11</v>
      </c>
      <c r="O72" s="1">
        <v>8.11</v>
      </c>
      <c r="P72" s="1">
        <v>8.11</v>
      </c>
      <c r="Q72" s="1">
        <v>8.11</v>
      </c>
      <c r="R72" s="1">
        <v>8.11</v>
      </c>
      <c r="S72" s="1">
        <v>8.11</v>
      </c>
      <c r="T72" s="1">
        <v>8.11</v>
      </c>
      <c r="U72" s="1">
        <v>8.11</v>
      </c>
      <c r="V72" s="1">
        <v>8.11</v>
      </c>
      <c r="W72" s="1">
        <v>8.1199999999999992</v>
      </c>
      <c r="X72" s="1">
        <v>8.1199999999999992</v>
      </c>
      <c r="Y72" s="1">
        <v>8.1199999999999992</v>
      </c>
      <c r="Z72" s="1">
        <v>8.08</v>
      </c>
      <c r="AA72" s="1">
        <v>8.1199999999999992</v>
      </c>
      <c r="AB72" s="1">
        <v>8.1199999999999992</v>
      </c>
      <c r="AC72" s="1">
        <v>8.1199999999999992</v>
      </c>
      <c r="AD72" s="1">
        <v>8.1</v>
      </c>
      <c r="AE72" s="1">
        <v>8.1199999999999992</v>
      </c>
      <c r="AF72" s="1">
        <v>8.1199999999999992</v>
      </c>
      <c r="AG72" s="1">
        <v>8.1199999999999992</v>
      </c>
      <c r="AH72" s="1">
        <v>8.1199999999999992</v>
      </c>
      <c r="AI72" s="1">
        <v>8.1199999999999992</v>
      </c>
      <c r="AJ72" s="1">
        <f t="shared" si="3"/>
        <v>8.1137500000000031</v>
      </c>
      <c r="AK72" s="1">
        <f t="shared" si="4"/>
        <v>8.569568250501227E-3</v>
      </c>
      <c r="AL72" s="1">
        <f t="shared" si="5"/>
        <v>1.5148999554425889E-3</v>
      </c>
    </row>
    <row r="73" spans="1:38" x14ac:dyDescent="0.25">
      <c r="A73">
        <v>72</v>
      </c>
      <c r="B73" t="s">
        <v>73</v>
      </c>
      <c r="C73" s="1">
        <v>32</v>
      </c>
      <c r="D73" s="1">
        <v>7.69</v>
      </c>
      <c r="E73" s="1">
        <v>7.69</v>
      </c>
      <c r="F73" s="1">
        <v>7.69</v>
      </c>
      <c r="G73" s="1">
        <v>7.69</v>
      </c>
      <c r="H73" s="1">
        <v>7.78</v>
      </c>
      <c r="I73" s="1">
        <v>7.69</v>
      </c>
      <c r="J73" s="1">
        <v>7.69</v>
      </c>
      <c r="K73" s="1">
        <v>7.69</v>
      </c>
      <c r="L73" s="1">
        <v>7.69</v>
      </c>
      <c r="M73" s="1">
        <v>7.69</v>
      </c>
      <c r="N73" s="1">
        <v>7.69</v>
      </c>
      <c r="O73" s="1">
        <v>7.78</v>
      </c>
      <c r="P73" s="1">
        <v>7.69</v>
      </c>
      <c r="Q73" s="1">
        <v>7.69</v>
      </c>
      <c r="R73" s="1">
        <v>7.69</v>
      </c>
      <c r="S73" s="1">
        <v>7.78</v>
      </c>
      <c r="T73" s="1">
        <v>7.74</v>
      </c>
      <c r="U73" s="1">
        <v>7.7</v>
      </c>
      <c r="V73" s="1">
        <v>7.7</v>
      </c>
      <c r="W73" s="1">
        <v>7.7</v>
      </c>
      <c r="X73" s="1">
        <v>7.7</v>
      </c>
      <c r="Y73" s="1">
        <v>7.7</v>
      </c>
      <c r="Z73" s="1">
        <v>7.7</v>
      </c>
      <c r="AA73" s="1">
        <v>7.7</v>
      </c>
      <c r="AB73" s="1">
        <v>7.7</v>
      </c>
      <c r="AC73" s="1">
        <v>7.7</v>
      </c>
      <c r="AD73" s="1">
        <v>7.7</v>
      </c>
      <c r="AE73" s="1">
        <v>7.7</v>
      </c>
      <c r="AF73" s="1">
        <v>7.7</v>
      </c>
      <c r="AG73" s="1">
        <v>7.7</v>
      </c>
      <c r="AH73" s="1">
        <v>7.7</v>
      </c>
      <c r="AI73" s="1">
        <v>7.7</v>
      </c>
      <c r="AJ73" s="1">
        <f t="shared" si="3"/>
        <v>7.7046874999999941</v>
      </c>
      <c r="AK73" s="1">
        <f t="shared" si="4"/>
        <v>2.5858312855830286E-2</v>
      </c>
      <c r="AL73" s="1">
        <f t="shared" si="5"/>
        <v>4.5711470926002185E-3</v>
      </c>
    </row>
    <row r="74" spans="1:38" x14ac:dyDescent="0.25">
      <c r="A74">
        <v>73</v>
      </c>
      <c r="B74" t="s">
        <v>74</v>
      </c>
      <c r="C74" s="1">
        <v>32</v>
      </c>
      <c r="D74" s="1">
        <v>8.1300000000000008</v>
      </c>
      <c r="E74" s="1">
        <v>8.1300000000000008</v>
      </c>
      <c r="F74" s="1">
        <v>8.1300000000000008</v>
      </c>
      <c r="G74" s="1">
        <v>8.1300000000000008</v>
      </c>
      <c r="H74" s="1">
        <v>8.1300000000000008</v>
      </c>
      <c r="I74" s="1">
        <v>8.1300000000000008</v>
      </c>
      <c r="J74" s="1">
        <v>8.1300000000000008</v>
      </c>
      <c r="K74" s="1">
        <v>8.1199999999999992</v>
      </c>
      <c r="L74" s="1">
        <v>8.1199999999999992</v>
      </c>
      <c r="M74" s="1">
        <v>8.1199999999999992</v>
      </c>
      <c r="N74" s="1">
        <v>8.1199999999999992</v>
      </c>
      <c r="O74" s="1">
        <v>8.1199999999999992</v>
      </c>
      <c r="P74" s="1">
        <v>8.1199999999999992</v>
      </c>
      <c r="Q74" s="1">
        <v>8.1199999999999992</v>
      </c>
      <c r="R74" s="1">
        <v>8.1199999999999992</v>
      </c>
      <c r="S74" s="1">
        <v>8.1199999999999992</v>
      </c>
      <c r="T74" s="1">
        <v>8.11</v>
      </c>
      <c r="U74" s="1">
        <v>8.11</v>
      </c>
      <c r="V74" s="1">
        <v>8.11</v>
      </c>
      <c r="W74" s="1">
        <v>8.11</v>
      </c>
      <c r="X74" s="1">
        <v>8.11</v>
      </c>
      <c r="Y74" s="1">
        <v>8.11</v>
      </c>
      <c r="Z74" s="1">
        <v>8.11</v>
      </c>
      <c r="AA74" s="1">
        <v>8.1199999999999992</v>
      </c>
      <c r="AB74" s="1">
        <v>8.1199999999999992</v>
      </c>
      <c r="AC74" s="1">
        <v>8.1300000000000008</v>
      </c>
      <c r="AD74" s="1">
        <v>8.1300000000000008</v>
      </c>
      <c r="AE74" s="1">
        <v>8.1300000000000008</v>
      </c>
      <c r="AF74" s="1">
        <v>8.1300000000000008</v>
      </c>
      <c r="AG74" s="1">
        <v>8.1300000000000008</v>
      </c>
      <c r="AH74" s="1">
        <v>8.1300000000000008</v>
      </c>
      <c r="AI74" s="1">
        <v>8.1300000000000008</v>
      </c>
      <c r="AJ74" s="1">
        <f t="shared" si="3"/>
        <v>8.1221875000000026</v>
      </c>
      <c r="AK74" s="1">
        <f t="shared" si="4"/>
        <v>7.7999899839685406E-3</v>
      </c>
      <c r="AL74" s="1">
        <f t="shared" si="5"/>
        <v>1.3788564527128261E-3</v>
      </c>
    </row>
    <row r="75" spans="1:38" x14ac:dyDescent="0.25">
      <c r="A75">
        <v>74</v>
      </c>
      <c r="B75" t="s">
        <v>75</v>
      </c>
      <c r="C75" s="1">
        <v>32</v>
      </c>
      <c r="D75" s="1">
        <v>8.1199999999999992</v>
      </c>
      <c r="E75" s="1">
        <v>8.1300000000000008</v>
      </c>
      <c r="F75" s="1">
        <v>8.1300000000000008</v>
      </c>
      <c r="G75" s="1">
        <v>8.1300000000000008</v>
      </c>
      <c r="H75" s="1">
        <v>8.1300000000000008</v>
      </c>
      <c r="I75" s="1">
        <v>8.1300000000000008</v>
      </c>
      <c r="J75" s="1">
        <v>8.1300000000000008</v>
      </c>
      <c r="K75" s="1">
        <v>8.1199999999999992</v>
      </c>
      <c r="L75" s="1">
        <v>8.1199999999999992</v>
      </c>
      <c r="M75" s="1">
        <v>8.1199999999999992</v>
      </c>
      <c r="N75" s="1">
        <v>8.1199999999999992</v>
      </c>
      <c r="O75" s="1">
        <v>8.1199999999999992</v>
      </c>
      <c r="P75" s="1">
        <v>8.1199999999999992</v>
      </c>
      <c r="Q75" s="1">
        <v>8.1199999999999992</v>
      </c>
      <c r="R75" s="1">
        <v>8.1199999999999992</v>
      </c>
      <c r="S75" s="1">
        <v>8.1199999999999992</v>
      </c>
      <c r="T75" s="1">
        <v>8.11</v>
      </c>
      <c r="U75" s="1">
        <v>8.11</v>
      </c>
      <c r="V75" s="1">
        <v>8.11</v>
      </c>
      <c r="W75" s="1">
        <v>8.11</v>
      </c>
      <c r="X75" s="1">
        <v>8.11</v>
      </c>
      <c r="Y75" s="1">
        <v>8.11</v>
      </c>
      <c r="Z75" s="1">
        <v>8.11</v>
      </c>
      <c r="AA75" s="1">
        <v>8.1199999999999992</v>
      </c>
      <c r="AB75" s="1">
        <v>8.1199999999999992</v>
      </c>
      <c r="AC75" s="1">
        <v>8.1300000000000008</v>
      </c>
      <c r="AD75" s="1">
        <v>8.1300000000000008</v>
      </c>
      <c r="AE75" s="1">
        <v>8.1300000000000008</v>
      </c>
      <c r="AF75" s="1">
        <v>8.1300000000000008</v>
      </c>
      <c r="AG75" s="1">
        <v>8.1300000000000008</v>
      </c>
      <c r="AH75" s="1">
        <v>8.1300000000000008</v>
      </c>
      <c r="AI75" s="1">
        <v>8.1300000000000008</v>
      </c>
      <c r="AJ75" s="1">
        <f t="shared" si="3"/>
        <v>8.1218750000000028</v>
      </c>
      <c r="AK75" s="1">
        <f t="shared" si="4"/>
        <v>7.680128579653416E-3</v>
      </c>
      <c r="AL75" s="1">
        <f t="shared" si="5"/>
        <v>1.3576677497643844E-3</v>
      </c>
    </row>
    <row r="76" spans="1:38" x14ac:dyDescent="0.25">
      <c r="A76">
        <v>75</v>
      </c>
      <c r="B76" t="s">
        <v>76</v>
      </c>
      <c r="C76" s="1">
        <v>32</v>
      </c>
      <c r="D76" s="1">
        <v>8.1199999999999992</v>
      </c>
      <c r="E76" s="1">
        <v>8.1199999999999992</v>
      </c>
      <c r="F76" s="1">
        <v>8.1199999999999992</v>
      </c>
      <c r="G76" s="1">
        <v>8.1199999999999992</v>
      </c>
      <c r="H76" s="1">
        <v>8.1199999999999992</v>
      </c>
      <c r="I76" s="1">
        <v>8.1199999999999992</v>
      </c>
      <c r="J76" s="1">
        <v>8.1199999999999992</v>
      </c>
      <c r="K76" s="1">
        <v>8.1199999999999992</v>
      </c>
      <c r="L76" s="1">
        <v>8.1199999999999992</v>
      </c>
      <c r="M76" s="1">
        <v>8.1199999999999992</v>
      </c>
      <c r="N76" s="1">
        <v>8.1</v>
      </c>
      <c r="O76" s="1">
        <v>8.1199999999999992</v>
      </c>
      <c r="P76" s="1">
        <v>8.1199999999999992</v>
      </c>
      <c r="Q76" s="1">
        <v>8.1199999999999992</v>
      </c>
      <c r="R76" s="1">
        <v>8.1199999999999992</v>
      </c>
      <c r="S76" s="1">
        <v>8.1199999999999992</v>
      </c>
      <c r="T76" s="1">
        <v>8.08</v>
      </c>
      <c r="U76" s="1">
        <v>8.11</v>
      </c>
      <c r="V76" s="1">
        <v>8.09</v>
      </c>
      <c r="W76" s="1">
        <v>8.11</v>
      </c>
      <c r="X76" s="1">
        <v>8.11</v>
      </c>
      <c r="Y76" s="1">
        <v>8.11</v>
      </c>
      <c r="Z76" s="1">
        <v>8.11</v>
      </c>
      <c r="AA76" s="1">
        <v>8.1199999999999992</v>
      </c>
      <c r="AB76" s="1">
        <v>8.1199999999999992</v>
      </c>
      <c r="AC76" s="1">
        <v>8.1300000000000008</v>
      </c>
      <c r="AD76" s="1">
        <v>8.1300000000000008</v>
      </c>
      <c r="AE76" s="1">
        <v>8.1300000000000008</v>
      </c>
      <c r="AF76" s="1">
        <v>8.1300000000000008</v>
      </c>
      <c r="AG76" s="1">
        <v>8.1300000000000008</v>
      </c>
      <c r="AH76" s="1">
        <v>8.1300000000000008</v>
      </c>
      <c r="AI76" s="1">
        <v>8.1300000000000008</v>
      </c>
      <c r="AJ76" s="1">
        <f t="shared" si="3"/>
        <v>8.1178125000000012</v>
      </c>
      <c r="AK76" s="1">
        <f t="shared" si="4"/>
        <v>1.1105847277448228E-2</v>
      </c>
      <c r="AL76" s="1">
        <f t="shared" si="5"/>
        <v>1.9632549801764493E-3</v>
      </c>
    </row>
    <row r="77" spans="1:38" x14ac:dyDescent="0.25">
      <c r="A77">
        <v>76</v>
      </c>
      <c r="B77" t="s">
        <v>77</v>
      </c>
      <c r="C77" s="1">
        <v>32</v>
      </c>
      <c r="D77" s="1">
        <v>8.1300000000000008</v>
      </c>
      <c r="E77" s="1">
        <v>8.1300000000000008</v>
      </c>
      <c r="F77" s="1">
        <v>8.1300000000000008</v>
      </c>
      <c r="G77" s="1">
        <v>8.1300000000000008</v>
      </c>
      <c r="H77" s="1">
        <v>8.1300000000000008</v>
      </c>
      <c r="I77" s="1">
        <v>8.1300000000000008</v>
      </c>
      <c r="J77" s="1">
        <v>8.1300000000000008</v>
      </c>
      <c r="K77" s="1">
        <v>8.1199999999999992</v>
      </c>
      <c r="L77" s="1">
        <v>8.1199999999999992</v>
      </c>
      <c r="M77" s="1">
        <v>8.1199999999999992</v>
      </c>
      <c r="N77" s="1">
        <v>8.1199999999999992</v>
      </c>
      <c r="O77" s="1">
        <v>8.1199999999999992</v>
      </c>
      <c r="P77" s="1">
        <v>8.1199999999999992</v>
      </c>
      <c r="Q77" s="1">
        <v>8.1199999999999992</v>
      </c>
      <c r="R77" s="1">
        <v>8.1199999999999992</v>
      </c>
      <c r="S77" s="1">
        <v>8.1199999999999992</v>
      </c>
      <c r="T77" s="1">
        <v>8.11</v>
      </c>
      <c r="U77" s="1">
        <v>8.11</v>
      </c>
      <c r="V77" s="1">
        <v>8.11</v>
      </c>
      <c r="W77" s="1">
        <v>8.11</v>
      </c>
      <c r="X77" s="1">
        <v>8.11</v>
      </c>
      <c r="Y77" s="1">
        <v>8.11</v>
      </c>
      <c r="Z77" s="1">
        <v>8.11</v>
      </c>
      <c r="AA77" s="1">
        <v>8.1199999999999992</v>
      </c>
      <c r="AB77" s="1">
        <v>8.1199999999999992</v>
      </c>
      <c r="AC77" s="1">
        <v>8.1300000000000008</v>
      </c>
      <c r="AD77" s="1">
        <v>8.1300000000000008</v>
      </c>
      <c r="AE77" s="1">
        <v>8.1300000000000008</v>
      </c>
      <c r="AF77" s="1">
        <v>8.1300000000000008</v>
      </c>
      <c r="AG77" s="1">
        <v>8.1300000000000008</v>
      </c>
      <c r="AH77" s="1">
        <v>8.1300000000000008</v>
      </c>
      <c r="AI77" s="1">
        <v>8.1300000000000008</v>
      </c>
      <c r="AJ77" s="1">
        <f t="shared" si="3"/>
        <v>8.1221875000000026</v>
      </c>
      <c r="AK77" s="1">
        <f t="shared" si="4"/>
        <v>7.7999899839685406E-3</v>
      </c>
      <c r="AL77" s="1">
        <f t="shared" si="5"/>
        <v>1.3788564527128261E-3</v>
      </c>
    </row>
    <row r="78" spans="1:38" x14ac:dyDescent="0.25">
      <c r="A78">
        <v>77</v>
      </c>
      <c r="B78" t="s">
        <v>78</v>
      </c>
      <c r="C78" s="1">
        <v>32</v>
      </c>
      <c r="D78" s="1">
        <v>8.11</v>
      </c>
      <c r="E78" s="1">
        <v>8.1300000000000008</v>
      </c>
      <c r="F78" s="1">
        <v>8.1300000000000008</v>
      </c>
      <c r="G78" s="1">
        <v>8.1300000000000008</v>
      </c>
      <c r="H78" s="1">
        <v>8.1300000000000008</v>
      </c>
      <c r="I78" s="1">
        <v>8.1300000000000008</v>
      </c>
      <c r="J78" s="1">
        <v>8.1300000000000008</v>
      </c>
      <c r="K78" s="1">
        <v>8.1199999999999992</v>
      </c>
      <c r="L78" s="1">
        <v>8.1199999999999992</v>
      </c>
      <c r="M78" s="1">
        <v>8.1199999999999992</v>
      </c>
      <c r="N78" s="1">
        <v>8.1199999999999992</v>
      </c>
      <c r="O78" s="1">
        <v>8.1199999999999992</v>
      </c>
      <c r="P78" s="1">
        <v>8.1199999999999992</v>
      </c>
      <c r="Q78" s="1">
        <v>8.1199999999999992</v>
      </c>
      <c r="R78" s="1">
        <v>8.1199999999999992</v>
      </c>
      <c r="S78" s="1">
        <v>8.1199999999999992</v>
      </c>
      <c r="T78" s="1">
        <v>8.11</v>
      </c>
      <c r="U78" s="1">
        <v>8.11</v>
      </c>
      <c r="V78" s="1">
        <v>8.11</v>
      </c>
      <c r="W78" s="1">
        <v>8.11</v>
      </c>
      <c r="X78" s="1">
        <v>8.11</v>
      </c>
      <c r="Y78" s="1">
        <v>8.11</v>
      </c>
      <c r="Z78" s="1">
        <v>8.11</v>
      </c>
      <c r="AA78" s="1">
        <v>8.1199999999999992</v>
      </c>
      <c r="AB78" s="1">
        <v>8.1199999999999992</v>
      </c>
      <c r="AC78" s="1">
        <v>8.1300000000000008</v>
      </c>
      <c r="AD78" s="1">
        <v>8.1300000000000008</v>
      </c>
      <c r="AE78" s="1">
        <v>8.1300000000000008</v>
      </c>
      <c r="AF78" s="1">
        <v>8.1300000000000008</v>
      </c>
      <c r="AG78" s="1">
        <v>8.1300000000000008</v>
      </c>
      <c r="AH78" s="1">
        <v>8.1300000000000008</v>
      </c>
      <c r="AI78" s="1">
        <v>8.1300000000000008</v>
      </c>
      <c r="AJ78" s="1">
        <f t="shared" si="3"/>
        <v>8.1215625000000031</v>
      </c>
      <c r="AK78" s="1">
        <f t="shared" si="4"/>
        <v>7.9488108387361627E-3</v>
      </c>
      <c r="AL78" s="1">
        <f t="shared" si="5"/>
        <v>1.4051645116098671E-3</v>
      </c>
    </row>
    <row r="79" spans="1:38" x14ac:dyDescent="0.25">
      <c r="A79">
        <v>78</v>
      </c>
      <c r="B79" t="s">
        <v>79</v>
      </c>
      <c r="C79" s="1">
        <v>32</v>
      </c>
      <c r="D79" s="1">
        <v>7.71</v>
      </c>
      <c r="E79" s="1">
        <v>7.71</v>
      </c>
      <c r="F79" s="1">
        <v>7.71</v>
      </c>
      <c r="G79" s="1">
        <v>7.71</v>
      </c>
      <c r="H79" s="1">
        <v>7.71</v>
      </c>
      <c r="I79" s="1">
        <v>7.71</v>
      </c>
      <c r="J79" s="1">
        <v>7.71</v>
      </c>
      <c r="K79" s="1">
        <v>7.71</v>
      </c>
      <c r="L79" s="1">
        <v>7.71</v>
      </c>
      <c r="M79" s="1">
        <v>7.71</v>
      </c>
      <c r="N79" s="1">
        <v>7.71</v>
      </c>
      <c r="O79" s="1">
        <v>7.71</v>
      </c>
      <c r="P79" s="1">
        <v>7.71</v>
      </c>
      <c r="Q79" s="1">
        <v>7.71</v>
      </c>
      <c r="R79" s="1">
        <v>7.71</v>
      </c>
      <c r="S79" s="1">
        <v>7.71</v>
      </c>
      <c r="T79" s="1">
        <v>7.71</v>
      </c>
      <c r="U79" s="1">
        <v>7.7</v>
      </c>
      <c r="V79" s="1">
        <v>7.7</v>
      </c>
      <c r="W79" s="1">
        <v>7.7</v>
      </c>
      <c r="X79" s="1">
        <v>7.7</v>
      </c>
      <c r="Y79" s="1">
        <v>7.7</v>
      </c>
      <c r="Z79" s="1">
        <v>7.7</v>
      </c>
      <c r="AA79" s="1">
        <v>7.7</v>
      </c>
      <c r="AB79" s="1">
        <v>7.7</v>
      </c>
      <c r="AC79" s="1">
        <v>7.7</v>
      </c>
      <c r="AD79" s="1">
        <v>7.7</v>
      </c>
      <c r="AE79" s="1">
        <v>7.7</v>
      </c>
      <c r="AF79" s="1">
        <v>7.7</v>
      </c>
      <c r="AG79" s="1">
        <v>7.7</v>
      </c>
      <c r="AH79" s="1">
        <v>7.7</v>
      </c>
      <c r="AI79" s="1">
        <v>7.71</v>
      </c>
      <c r="AJ79" s="1">
        <f t="shared" si="3"/>
        <v>7.7056249999999942</v>
      </c>
      <c r="AK79" s="1">
        <f t="shared" si="4"/>
        <v>4.9607837082460008E-3</v>
      </c>
      <c r="AL79" s="1">
        <f t="shared" si="5"/>
        <v>8.769509500251236E-4</v>
      </c>
    </row>
    <row r="80" spans="1:38" x14ac:dyDescent="0.25">
      <c r="A80">
        <v>79</v>
      </c>
      <c r="B80" t="s">
        <v>80</v>
      </c>
      <c r="C80" s="1">
        <v>32</v>
      </c>
      <c r="D80" s="1">
        <v>7.7</v>
      </c>
      <c r="E80" s="1">
        <v>7.7</v>
      </c>
      <c r="F80" s="1">
        <v>7.7</v>
      </c>
      <c r="G80" s="1">
        <v>7.7</v>
      </c>
      <c r="H80" s="1">
        <v>7.7</v>
      </c>
      <c r="I80" s="1">
        <v>7.7</v>
      </c>
      <c r="J80" s="1">
        <v>7.7</v>
      </c>
      <c r="K80" s="1">
        <v>7.7</v>
      </c>
      <c r="L80" s="1">
        <v>7.7</v>
      </c>
      <c r="M80" s="1">
        <v>7.7</v>
      </c>
      <c r="N80" s="1">
        <v>7.7</v>
      </c>
      <c r="O80" s="1">
        <v>7.7</v>
      </c>
      <c r="P80" s="1">
        <v>7.7</v>
      </c>
      <c r="Q80" s="1">
        <v>7.7</v>
      </c>
      <c r="R80" s="1">
        <v>7.7</v>
      </c>
      <c r="S80" s="1">
        <v>7.78</v>
      </c>
      <c r="T80" s="1">
        <v>7.74</v>
      </c>
      <c r="U80" s="1">
        <v>7.7</v>
      </c>
      <c r="V80" s="1">
        <v>7.7</v>
      </c>
      <c r="W80" s="1">
        <v>7.7</v>
      </c>
      <c r="X80" s="1">
        <v>7.7</v>
      </c>
      <c r="Y80" s="1">
        <v>7.7</v>
      </c>
      <c r="Z80" s="1">
        <v>7.7</v>
      </c>
      <c r="AA80" s="1">
        <v>7.7</v>
      </c>
      <c r="AB80" s="1">
        <v>7.7</v>
      </c>
      <c r="AC80" s="1">
        <v>7.7</v>
      </c>
      <c r="AD80" s="1">
        <v>7.7</v>
      </c>
      <c r="AE80" s="1">
        <v>7.7</v>
      </c>
      <c r="AF80" s="1">
        <v>7.7</v>
      </c>
      <c r="AG80" s="1">
        <v>7.7</v>
      </c>
      <c r="AH80" s="1">
        <v>7.7</v>
      </c>
      <c r="AI80" s="1">
        <v>7.7</v>
      </c>
      <c r="AJ80" s="1">
        <f t="shared" si="3"/>
        <v>7.7037499999999959</v>
      </c>
      <c r="AK80" s="1">
        <f t="shared" si="4"/>
        <v>1.5360257159305654E-2</v>
      </c>
      <c r="AL80" s="1">
        <f t="shared" si="5"/>
        <v>2.7153354995285606E-3</v>
      </c>
    </row>
    <row r="81" spans="1:38" x14ac:dyDescent="0.25">
      <c r="A81">
        <v>80</v>
      </c>
      <c r="B81" t="s">
        <v>81</v>
      </c>
      <c r="C81" s="1">
        <v>32</v>
      </c>
      <c r="D81" s="1">
        <v>7.69</v>
      </c>
      <c r="E81" s="1">
        <v>7.69</v>
      </c>
      <c r="F81" s="1">
        <v>7.69</v>
      </c>
      <c r="G81" s="1">
        <v>7.69</v>
      </c>
      <c r="H81" s="1">
        <v>7.69</v>
      </c>
      <c r="I81" s="1">
        <v>7.69</v>
      </c>
      <c r="J81" s="1">
        <v>7.69</v>
      </c>
      <c r="K81" s="1">
        <v>7.69</v>
      </c>
      <c r="L81" s="1">
        <v>7.69</v>
      </c>
      <c r="M81" s="1">
        <v>7.69</v>
      </c>
      <c r="N81" s="1">
        <v>7.7</v>
      </c>
      <c r="O81" s="1">
        <v>7.69</v>
      </c>
      <c r="P81" s="1">
        <v>7.69</v>
      </c>
      <c r="Q81" s="1">
        <v>7.69</v>
      </c>
      <c r="R81" s="1">
        <v>7.69</v>
      </c>
      <c r="S81" s="1">
        <v>7.69</v>
      </c>
      <c r="T81" s="1">
        <v>7.68</v>
      </c>
      <c r="U81" s="1">
        <v>7.68</v>
      </c>
      <c r="V81" s="1">
        <v>7.68</v>
      </c>
      <c r="W81" s="1">
        <v>7.68</v>
      </c>
      <c r="X81" s="1">
        <v>7.68</v>
      </c>
      <c r="Y81" s="1">
        <v>7.68</v>
      </c>
      <c r="Z81" s="1">
        <v>7.68</v>
      </c>
      <c r="AA81" s="1">
        <v>7.68</v>
      </c>
      <c r="AB81" s="1">
        <v>7.68</v>
      </c>
      <c r="AC81" s="1">
        <v>7.68</v>
      </c>
      <c r="AD81" s="1">
        <v>7.68</v>
      </c>
      <c r="AE81" s="1">
        <v>7.68</v>
      </c>
      <c r="AF81" s="1">
        <v>7.68</v>
      </c>
      <c r="AG81" s="1">
        <v>7.68</v>
      </c>
      <c r="AH81" s="1">
        <v>7.68</v>
      </c>
      <c r="AI81" s="1">
        <v>7.68</v>
      </c>
      <c r="AJ81" s="1">
        <f t="shared" si="3"/>
        <v>7.6853125000000029</v>
      </c>
      <c r="AK81" s="1">
        <f t="shared" si="4"/>
        <v>5.5814284685914784E-3</v>
      </c>
      <c r="AL81" s="1">
        <f t="shared" si="5"/>
        <v>9.8666647971217035E-4</v>
      </c>
    </row>
    <row r="82" spans="1:38" x14ac:dyDescent="0.25">
      <c r="A82">
        <v>81</v>
      </c>
      <c r="B82" t="s">
        <v>82</v>
      </c>
      <c r="C82" s="1">
        <v>32</v>
      </c>
      <c r="D82" s="1">
        <v>7.7</v>
      </c>
      <c r="E82" s="1">
        <v>7.71</v>
      </c>
      <c r="F82" s="1">
        <v>7.68</v>
      </c>
      <c r="G82" s="1">
        <v>7.7</v>
      </c>
      <c r="H82" s="1">
        <v>7.7</v>
      </c>
      <c r="I82" s="1">
        <v>7.7</v>
      </c>
      <c r="J82" s="1">
        <v>7.7</v>
      </c>
      <c r="K82" s="1">
        <v>7.7</v>
      </c>
      <c r="L82" s="1">
        <v>7.7</v>
      </c>
      <c r="M82" s="1">
        <v>7.7</v>
      </c>
      <c r="N82" s="1">
        <v>7.7</v>
      </c>
      <c r="O82" s="1">
        <v>7.69</v>
      </c>
      <c r="P82" s="1">
        <v>7.74</v>
      </c>
      <c r="Q82" s="1">
        <v>7.7</v>
      </c>
      <c r="R82" s="1">
        <v>7.7</v>
      </c>
      <c r="S82" s="1">
        <v>7.7</v>
      </c>
      <c r="T82" s="1">
        <v>7.7</v>
      </c>
      <c r="U82" s="1">
        <v>7.7</v>
      </c>
      <c r="V82" s="1">
        <v>7.7</v>
      </c>
      <c r="W82" s="1">
        <v>7.7</v>
      </c>
      <c r="X82" s="1">
        <v>7.7</v>
      </c>
      <c r="Y82" s="1">
        <v>7.7</v>
      </c>
      <c r="Z82" s="1">
        <v>7.7</v>
      </c>
      <c r="AA82" s="1">
        <v>7.7</v>
      </c>
      <c r="AB82" s="1">
        <v>7.7</v>
      </c>
      <c r="AC82" s="1">
        <v>7.7</v>
      </c>
      <c r="AD82" s="1">
        <v>7.7</v>
      </c>
      <c r="AE82" s="1">
        <v>7.7</v>
      </c>
      <c r="AF82" s="1">
        <v>7.7</v>
      </c>
      <c r="AG82" s="1">
        <v>7.7</v>
      </c>
      <c r="AH82" s="1">
        <v>7.7</v>
      </c>
      <c r="AI82" s="1">
        <v>7.7</v>
      </c>
      <c r="AJ82" s="1">
        <f t="shared" si="3"/>
        <v>7.7006249999999952</v>
      </c>
      <c r="AK82" s="1">
        <f t="shared" si="4"/>
        <v>8.2679728470768776E-3</v>
      </c>
      <c r="AL82" s="1">
        <f t="shared" si="5"/>
        <v>1.4615849167085764E-3</v>
      </c>
    </row>
    <row r="83" spans="1:38" x14ac:dyDescent="0.25">
      <c r="A83">
        <v>82</v>
      </c>
      <c r="B83" t="s">
        <v>83</v>
      </c>
      <c r="C83" s="1">
        <v>32</v>
      </c>
      <c r="D83" s="1">
        <v>7.7</v>
      </c>
      <c r="E83" s="1">
        <v>7.7</v>
      </c>
      <c r="F83" s="1">
        <v>7.7</v>
      </c>
      <c r="G83" s="1">
        <v>7.7</v>
      </c>
      <c r="H83" s="1">
        <v>7.78</v>
      </c>
      <c r="I83" s="1">
        <v>7.7</v>
      </c>
      <c r="J83" s="1">
        <v>7.7</v>
      </c>
      <c r="K83" s="1">
        <v>7.7</v>
      </c>
      <c r="L83" s="1">
        <v>7.7</v>
      </c>
      <c r="M83" s="1">
        <v>7.7</v>
      </c>
      <c r="N83" s="1">
        <v>7.7</v>
      </c>
      <c r="O83" s="1">
        <v>7.7</v>
      </c>
      <c r="P83" s="1">
        <v>7.7</v>
      </c>
      <c r="Q83" s="1">
        <v>7.7</v>
      </c>
      <c r="R83" s="1">
        <v>7.7</v>
      </c>
      <c r="S83" s="1">
        <v>7.7</v>
      </c>
      <c r="T83" s="1">
        <v>7.7</v>
      </c>
      <c r="U83" s="1">
        <v>7.7</v>
      </c>
      <c r="V83" s="1">
        <v>7.7</v>
      </c>
      <c r="W83" s="1">
        <v>7.7</v>
      </c>
      <c r="X83" s="1">
        <v>7.7</v>
      </c>
      <c r="Y83" s="1">
        <v>7.7</v>
      </c>
      <c r="Z83" s="1">
        <v>7.7</v>
      </c>
      <c r="AA83" s="1">
        <v>7.7</v>
      </c>
      <c r="AB83" s="1">
        <v>7.7</v>
      </c>
      <c r="AC83" s="1">
        <v>7.7</v>
      </c>
      <c r="AD83" s="1">
        <v>7.7</v>
      </c>
      <c r="AE83" s="1">
        <v>7.7</v>
      </c>
      <c r="AF83" s="1">
        <v>7.7</v>
      </c>
      <c r="AG83" s="1">
        <v>7.7</v>
      </c>
      <c r="AH83" s="1">
        <v>7.7</v>
      </c>
      <c r="AI83" s="1">
        <v>7.7</v>
      </c>
      <c r="AJ83" s="1">
        <f t="shared" si="3"/>
        <v>7.7024999999999952</v>
      </c>
      <c r="AK83" s="1">
        <f t="shared" si="4"/>
        <v>1.3919410907075059E-2</v>
      </c>
      <c r="AL83" s="1">
        <f t="shared" si="5"/>
        <v>2.4606274606286914E-3</v>
      </c>
    </row>
    <row r="84" spans="1:38" x14ac:dyDescent="0.25">
      <c r="A84">
        <v>83</v>
      </c>
      <c r="B84" t="s">
        <v>84</v>
      </c>
      <c r="C84" s="1">
        <v>32</v>
      </c>
      <c r="D84" s="1">
        <v>7.76</v>
      </c>
      <c r="E84" s="1">
        <v>7.73</v>
      </c>
      <c r="F84" s="1">
        <v>7.71</v>
      </c>
      <c r="G84" s="1">
        <v>7.66</v>
      </c>
      <c r="H84" s="1">
        <v>7.72</v>
      </c>
      <c r="I84" s="1">
        <v>7.72</v>
      </c>
      <c r="J84" s="1">
        <v>7.72</v>
      </c>
      <c r="K84" s="1">
        <v>7.72</v>
      </c>
      <c r="L84" s="1">
        <v>7.72</v>
      </c>
      <c r="M84" s="1">
        <v>7.72</v>
      </c>
      <c r="N84" s="1">
        <v>7.72</v>
      </c>
      <c r="O84" s="1">
        <v>7.72</v>
      </c>
      <c r="P84" s="1">
        <v>7.72</v>
      </c>
      <c r="Q84" s="1">
        <v>7.7</v>
      </c>
      <c r="R84" s="1">
        <v>7.72</v>
      </c>
      <c r="S84" s="1">
        <v>7.72</v>
      </c>
      <c r="T84" s="1">
        <v>7.72</v>
      </c>
      <c r="U84" s="1">
        <v>7.7</v>
      </c>
      <c r="V84" s="1">
        <v>7.71</v>
      </c>
      <c r="W84" s="1">
        <v>7.71</v>
      </c>
      <c r="X84" s="1">
        <v>7.71</v>
      </c>
      <c r="Y84" s="1">
        <v>7.71</v>
      </c>
      <c r="Z84" s="1">
        <v>7.71</v>
      </c>
      <c r="AA84" s="1">
        <v>7.71</v>
      </c>
      <c r="AB84" s="1">
        <v>7.71</v>
      </c>
      <c r="AC84" s="1">
        <v>7.71</v>
      </c>
      <c r="AD84" s="1">
        <v>7.71</v>
      </c>
      <c r="AE84" s="1">
        <v>7.71</v>
      </c>
      <c r="AF84" s="1">
        <v>7.71</v>
      </c>
      <c r="AG84" s="1">
        <v>7.71</v>
      </c>
      <c r="AH84" s="1">
        <v>7.71</v>
      </c>
      <c r="AI84" s="1">
        <v>7.71</v>
      </c>
      <c r="AJ84" s="1">
        <f t="shared" si="3"/>
        <v>7.7137500000000028</v>
      </c>
      <c r="AK84" s="1">
        <f t="shared" si="4"/>
        <v>1.4086784586980729E-2</v>
      </c>
      <c r="AL84" s="1">
        <f t="shared" si="5"/>
        <v>2.4902152266420533E-3</v>
      </c>
    </row>
    <row r="85" spans="1:38" x14ac:dyDescent="0.25">
      <c r="A85">
        <v>84</v>
      </c>
      <c r="B85" t="s">
        <v>85</v>
      </c>
      <c r="C85" s="1">
        <v>32</v>
      </c>
      <c r="D85" s="1">
        <v>7.7</v>
      </c>
      <c r="E85" s="1">
        <v>7.7</v>
      </c>
      <c r="F85" s="1">
        <v>7.7</v>
      </c>
      <c r="G85" s="1">
        <v>7.7</v>
      </c>
      <c r="H85" s="1">
        <v>7.7</v>
      </c>
      <c r="I85" s="1">
        <v>7.7</v>
      </c>
      <c r="J85" s="1">
        <v>7.7</v>
      </c>
      <c r="K85" s="1">
        <v>7.7</v>
      </c>
      <c r="L85" s="1">
        <v>7.7</v>
      </c>
      <c r="M85" s="1">
        <v>7.7</v>
      </c>
      <c r="N85" s="1">
        <v>7.7</v>
      </c>
      <c r="O85" s="1">
        <v>7.7</v>
      </c>
      <c r="P85" s="1">
        <v>7.7</v>
      </c>
      <c r="Q85" s="1">
        <v>7.7</v>
      </c>
      <c r="R85" s="1">
        <v>7.7</v>
      </c>
      <c r="S85" s="1">
        <v>7.7</v>
      </c>
      <c r="T85" s="1">
        <v>7.71</v>
      </c>
      <c r="U85" s="1">
        <v>7.71</v>
      </c>
      <c r="V85" s="1">
        <v>7.71</v>
      </c>
      <c r="W85" s="1">
        <v>7.71</v>
      </c>
      <c r="X85" s="1">
        <v>7.72</v>
      </c>
      <c r="Y85" s="1">
        <v>7.71</v>
      </c>
      <c r="Z85" s="1">
        <v>7.71</v>
      </c>
      <c r="AA85" s="1">
        <v>7.71</v>
      </c>
      <c r="AB85" s="1">
        <v>7.71</v>
      </c>
      <c r="AC85" s="1">
        <v>7.71</v>
      </c>
      <c r="AD85" s="1">
        <v>7.71</v>
      </c>
      <c r="AE85" s="1">
        <v>7.71</v>
      </c>
      <c r="AF85" s="1">
        <v>7.71</v>
      </c>
      <c r="AG85" s="1">
        <v>7.71</v>
      </c>
      <c r="AH85" s="1">
        <v>7.71</v>
      </c>
      <c r="AI85" s="1">
        <v>7.71</v>
      </c>
      <c r="AJ85" s="1">
        <f t="shared" si="3"/>
        <v>7.7053125000000042</v>
      </c>
      <c r="AK85" s="1">
        <f t="shared" si="4"/>
        <v>5.5814284685910542E-3</v>
      </c>
      <c r="AL85" s="1">
        <f t="shared" si="5"/>
        <v>9.8666647971209533E-4</v>
      </c>
    </row>
    <row r="86" spans="1:38" x14ac:dyDescent="0.25">
      <c r="A86">
        <v>85</v>
      </c>
      <c r="B86" t="s">
        <v>86</v>
      </c>
      <c r="C86" s="1">
        <v>32</v>
      </c>
      <c r="D86" s="1">
        <v>7.72</v>
      </c>
      <c r="E86" s="1">
        <v>7.72</v>
      </c>
      <c r="F86" s="1">
        <v>7.72</v>
      </c>
      <c r="G86" s="1">
        <v>7.72</v>
      </c>
      <c r="H86" s="1">
        <v>7.72</v>
      </c>
      <c r="I86" s="1">
        <v>7.72</v>
      </c>
      <c r="J86" s="1">
        <v>7.72</v>
      </c>
      <c r="K86" s="1">
        <v>7.72</v>
      </c>
      <c r="L86" s="1">
        <v>7.72</v>
      </c>
      <c r="M86" s="1">
        <v>7.72</v>
      </c>
      <c r="N86" s="1">
        <v>7.72</v>
      </c>
      <c r="O86" s="1">
        <v>7.72</v>
      </c>
      <c r="P86" s="1">
        <v>7.72</v>
      </c>
      <c r="Q86" s="1">
        <v>7.72</v>
      </c>
      <c r="R86" s="1">
        <v>7.72</v>
      </c>
      <c r="S86" s="1">
        <v>7.72</v>
      </c>
      <c r="T86" s="1">
        <v>7.72</v>
      </c>
      <c r="U86" s="1">
        <v>7.72</v>
      </c>
      <c r="V86" s="1">
        <v>7.72</v>
      </c>
      <c r="W86" s="1">
        <v>7.72</v>
      </c>
      <c r="X86" s="1">
        <v>7.68</v>
      </c>
      <c r="Y86" s="1">
        <v>7.68</v>
      </c>
      <c r="Z86" s="1">
        <v>7.68</v>
      </c>
      <c r="AA86" s="1">
        <v>7.68</v>
      </c>
      <c r="AB86" s="1">
        <v>7.68</v>
      </c>
      <c r="AC86" s="1">
        <v>7.68</v>
      </c>
      <c r="AD86" s="1">
        <v>7.68</v>
      </c>
      <c r="AE86" s="1">
        <v>7.68</v>
      </c>
      <c r="AF86" s="1">
        <v>7.68</v>
      </c>
      <c r="AG86" s="1">
        <v>7.68</v>
      </c>
      <c r="AH86" s="1">
        <v>7.69</v>
      </c>
      <c r="AI86" s="1">
        <v>7.69</v>
      </c>
      <c r="AJ86" s="1">
        <f t="shared" si="3"/>
        <v>7.7056250000000022</v>
      </c>
      <c r="AK86" s="1">
        <f t="shared" si="4"/>
        <v>1.8697844127064472E-2</v>
      </c>
      <c r="AL86" s="1">
        <f t="shared" si="5"/>
        <v>3.3053430939540872E-3</v>
      </c>
    </row>
    <row r="87" spans="1:38" x14ac:dyDescent="0.25">
      <c r="A87">
        <v>86</v>
      </c>
      <c r="B87" t="s">
        <v>87</v>
      </c>
      <c r="C87" s="1">
        <v>32</v>
      </c>
      <c r="D87" s="1">
        <v>7.8</v>
      </c>
      <c r="E87" s="1">
        <v>7.8</v>
      </c>
      <c r="F87" s="1">
        <v>7.8</v>
      </c>
      <c r="G87" s="1">
        <v>7.8</v>
      </c>
      <c r="H87" s="1">
        <v>7.8</v>
      </c>
      <c r="I87" s="1">
        <v>7.8</v>
      </c>
      <c r="J87" s="1">
        <v>7.8</v>
      </c>
      <c r="K87" s="1">
        <v>7.7</v>
      </c>
      <c r="L87" s="1">
        <v>7.7</v>
      </c>
      <c r="M87" s="1">
        <v>7.69</v>
      </c>
      <c r="N87" s="1">
        <v>7.69</v>
      </c>
      <c r="O87" s="1">
        <v>7.69</v>
      </c>
      <c r="P87" s="1">
        <v>7.69</v>
      </c>
      <c r="Q87" s="1">
        <v>7.69</v>
      </c>
      <c r="R87" s="1">
        <v>7.69</v>
      </c>
      <c r="S87" s="1">
        <v>7.69</v>
      </c>
      <c r="T87" s="1">
        <v>7.69</v>
      </c>
      <c r="U87" s="1">
        <v>7.69</v>
      </c>
      <c r="V87" s="1">
        <v>7.69</v>
      </c>
      <c r="W87" s="1">
        <v>7.7</v>
      </c>
      <c r="X87" s="1">
        <v>7.7</v>
      </c>
      <c r="Y87" s="1">
        <v>7.7</v>
      </c>
      <c r="Z87" s="1">
        <v>7.7</v>
      </c>
      <c r="AA87" s="1">
        <v>7.7</v>
      </c>
      <c r="AB87" s="1">
        <v>7.7</v>
      </c>
      <c r="AC87" s="1">
        <v>7.7</v>
      </c>
      <c r="AD87" s="1">
        <v>7.7</v>
      </c>
      <c r="AE87" s="1">
        <v>7.7</v>
      </c>
      <c r="AF87" s="1">
        <v>7.7</v>
      </c>
      <c r="AG87" s="1">
        <v>7.7</v>
      </c>
      <c r="AH87" s="1">
        <v>7.7</v>
      </c>
      <c r="AI87" s="1">
        <v>7.7</v>
      </c>
      <c r="AJ87" s="1">
        <f t="shared" si="3"/>
        <v>7.7187499999999947</v>
      </c>
      <c r="AK87" s="1">
        <f t="shared" si="4"/>
        <v>4.3210965043608801E-2</v>
      </c>
      <c r="AL87" s="1">
        <f t="shared" si="5"/>
        <v>7.6386916009876602E-3</v>
      </c>
    </row>
    <row r="88" spans="1:38" x14ac:dyDescent="0.25">
      <c r="A88">
        <v>87</v>
      </c>
      <c r="B88" t="s">
        <v>88</v>
      </c>
      <c r="C88" s="1">
        <v>32</v>
      </c>
      <c r="D88" s="1">
        <v>7.74</v>
      </c>
      <c r="E88" s="1">
        <v>7.74</v>
      </c>
      <c r="F88" s="1">
        <v>7.74</v>
      </c>
      <c r="G88" s="1">
        <v>7.74</v>
      </c>
      <c r="H88" s="1">
        <v>7.67</v>
      </c>
      <c r="I88" s="1">
        <v>7.67</v>
      </c>
      <c r="J88" s="1">
        <v>7.7</v>
      </c>
      <c r="K88" s="1">
        <v>7.7</v>
      </c>
      <c r="L88" s="1">
        <v>7.7</v>
      </c>
      <c r="M88" s="1">
        <v>7.7</v>
      </c>
      <c r="N88" s="1">
        <v>7.7</v>
      </c>
      <c r="O88" s="1">
        <v>7.7</v>
      </c>
      <c r="P88" s="1">
        <v>7.7</v>
      </c>
      <c r="Q88" s="1">
        <v>7.7</v>
      </c>
      <c r="R88" s="1">
        <v>7.7</v>
      </c>
      <c r="S88" s="1">
        <v>7.71</v>
      </c>
      <c r="T88" s="1">
        <v>7.71</v>
      </c>
      <c r="U88" s="1">
        <v>7.71</v>
      </c>
      <c r="V88" s="1">
        <v>7.71</v>
      </c>
      <c r="W88" s="1">
        <v>7.71</v>
      </c>
      <c r="X88" s="1">
        <v>7.71</v>
      </c>
      <c r="Y88" s="1">
        <v>7.71</v>
      </c>
      <c r="Z88" s="1">
        <v>7.71</v>
      </c>
      <c r="AA88" s="1">
        <v>7.71</v>
      </c>
      <c r="AB88" s="1">
        <v>7.71</v>
      </c>
      <c r="AC88" s="1">
        <v>7.71</v>
      </c>
      <c r="AD88" s="1">
        <v>7.71</v>
      </c>
      <c r="AE88" s="1">
        <v>7.71</v>
      </c>
      <c r="AF88" s="1">
        <v>7.71</v>
      </c>
      <c r="AG88" s="1">
        <v>7.71</v>
      </c>
      <c r="AH88" s="1">
        <v>7.71</v>
      </c>
      <c r="AI88" s="1">
        <v>7.71</v>
      </c>
      <c r="AJ88" s="1">
        <f t="shared" si="3"/>
        <v>7.7084375000000041</v>
      </c>
      <c r="AK88" s="1">
        <f t="shared" si="4"/>
        <v>1.5433197781082224E-2</v>
      </c>
      <c r="AL88" s="1">
        <f t="shared" si="5"/>
        <v>2.7282297015991048E-3</v>
      </c>
    </row>
    <row r="89" spans="1:38" x14ac:dyDescent="0.25">
      <c r="A89">
        <v>88</v>
      </c>
      <c r="B89" t="s">
        <v>89</v>
      </c>
      <c r="C89" s="1">
        <v>32</v>
      </c>
      <c r="D89" s="1">
        <v>7.73</v>
      </c>
      <c r="E89" s="1">
        <v>7.67</v>
      </c>
      <c r="F89" s="1">
        <v>7.67</v>
      </c>
      <c r="G89" s="1">
        <v>7.67</v>
      </c>
      <c r="H89" s="1">
        <v>7.7</v>
      </c>
      <c r="I89" s="1">
        <v>7.7</v>
      </c>
      <c r="J89" s="1">
        <v>7.7</v>
      </c>
      <c r="K89" s="1">
        <v>7.7</v>
      </c>
      <c r="L89" s="1">
        <v>7.7</v>
      </c>
      <c r="M89" s="1">
        <v>7.67</v>
      </c>
      <c r="N89" s="1">
        <v>7.67</v>
      </c>
      <c r="O89" s="1">
        <v>7.67</v>
      </c>
      <c r="P89" s="1">
        <v>7.67</v>
      </c>
      <c r="Q89" s="1">
        <v>7.67</v>
      </c>
      <c r="R89" s="1">
        <v>7.67</v>
      </c>
      <c r="S89" s="1">
        <v>7.67</v>
      </c>
      <c r="T89" s="1">
        <v>7.67</v>
      </c>
      <c r="U89" s="1">
        <v>7.67</v>
      </c>
      <c r="V89" s="1">
        <v>7.71</v>
      </c>
      <c r="W89" s="1">
        <v>7.71</v>
      </c>
      <c r="X89" s="1">
        <v>7.71</v>
      </c>
      <c r="Y89" s="1">
        <v>7.71</v>
      </c>
      <c r="Z89" s="1">
        <v>7.71</v>
      </c>
      <c r="AA89" s="1">
        <v>7.71</v>
      </c>
      <c r="AB89" s="1">
        <v>7.71</v>
      </c>
      <c r="AC89" s="1">
        <v>7.71</v>
      </c>
      <c r="AD89" s="1">
        <v>7.7</v>
      </c>
      <c r="AE89" s="1">
        <v>7.7</v>
      </c>
      <c r="AF89" s="1">
        <v>7.7</v>
      </c>
      <c r="AG89" s="1">
        <v>7.7</v>
      </c>
      <c r="AH89" s="1">
        <v>7.7</v>
      </c>
      <c r="AI89" s="1">
        <v>7.7</v>
      </c>
      <c r="AJ89" s="1">
        <f t="shared" si="3"/>
        <v>7.6921875000000002</v>
      </c>
      <c r="AK89" s="1">
        <f t="shared" si="4"/>
        <v>1.8154609435347347E-2</v>
      </c>
      <c r="AL89" s="1">
        <f t="shared" si="5"/>
        <v>3.2093118603818468E-3</v>
      </c>
    </row>
    <row r="90" spans="1:38" x14ac:dyDescent="0.25">
      <c r="A90">
        <v>89</v>
      </c>
      <c r="B90" t="s">
        <v>90</v>
      </c>
      <c r="C90" s="1">
        <v>32</v>
      </c>
      <c r="D90" s="1">
        <v>7.71</v>
      </c>
      <c r="E90" s="1">
        <v>7.72</v>
      </c>
      <c r="F90" s="1">
        <v>7.7</v>
      </c>
      <c r="G90" s="1">
        <v>7.7</v>
      </c>
      <c r="H90" s="1">
        <v>7.7</v>
      </c>
      <c r="I90" s="1">
        <v>7.7</v>
      </c>
      <c r="J90" s="1">
        <v>7.7</v>
      </c>
      <c r="K90" s="1">
        <v>7.7</v>
      </c>
      <c r="L90" s="1">
        <v>7.7</v>
      </c>
      <c r="M90" s="1">
        <v>7.7</v>
      </c>
      <c r="N90" s="1">
        <v>7.7</v>
      </c>
      <c r="O90" s="1">
        <v>7.7</v>
      </c>
      <c r="P90" s="1">
        <v>7.7</v>
      </c>
      <c r="Q90" s="1">
        <v>7.7</v>
      </c>
      <c r="R90" s="1">
        <v>7.7</v>
      </c>
      <c r="S90" s="1">
        <v>7.7</v>
      </c>
      <c r="T90" s="1">
        <v>7.7</v>
      </c>
      <c r="U90" s="1">
        <v>7.7</v>
      </c>
      <c r="V90" s="1">
        <v>7.7</v>
      </c>
      <c r="W90" s="1">
        <v>7.7</v>
      </c>
      <c r="X90" s="1">
        <v>7.7</v>
      </c>
      <c r="Y90" s="1">
        <v>7.7</v>
      </c>
      <c r="Z90" s="1">
        <v>7.7</v>
      </c>
      <c r="AA90" s="1">
        <v>7.7</v>
      </c>
      <c r="AB90" s="1">
        <v>7.7</v>
      </c>
      <c r="AC90" s="1">
        <v>7.7</v>
      </c>
      <c r="AD90" s="1">
        <v>7.7</v>
      </c>
      <c r="AE90" s="1">
        <v>7.7</v>
      </c>
      <c r="AF90" s="1">
        <v>7.7</v>
      </c>
      <c r="AG90" s="1">
        <v>7.7</v>
      </c>
      <c r="AH90" s="1">
        <v>7.7</v>
      </c>
      <c r="AI90" s="1">
        <v>7.7</v>
      </c>
      <c r="AJ90" s="1">
        <f t="shared" si="3"/>
        <v>7.7009374999999958</v>
      </c>
      <c r="AK90" s="1">
        <f t="shared" si="4"/>
        <v>3.8400642898263242E-3</v>
      </c>
      <c r="AL90" s="1">
        <f t="shared" si="5"/>
        <v>6.7883387488212432E-4</v>
      </c>
    </row>
    <row r="91" spans="1:38" x14ac:dyDescent="0.25">
      <c r="A91">
        <v>90</v>
      </c>
      <c r="B91" t="s">
        <v>91</v>
      </c>
      <c r="C91" s="1">
        <v>32</v>
      </c>
      <c r="D91" s="1">
        <v>7.71</v>
      </c>
      <c r="E91" s="1">
        <v>7.71</v>
      </c>
      <c r="F91" s="1">
        <v>7.71</v>
      </c>
      <c r="G91" s="1">
        <v>7.71</v>
      </c>
      <c r="H91" s="1">
        <v>7.71</v>
      </c>
      <c r="I91" s="1">
        <v>7.71</v>
      </c>
      <c r="J91" s="1">
        <v>7.71</v>
      </c>
      <c r="K91" s="1">
        <v>7.71</v>
      </c>
      <c r="L91" s="1">
        <v>7.71</v>
      </c>
      <c r="M91" s="1">
        <v>7.71</v>
      </c>
      <c r="N91" s="1">
        <v>7.71</v>
      </c>
      <c r="O91" s="1">
        <v>7.71</v>
      </c>
      <c r="P91" s="1">
        <v>7.71</v>
      </c>
      <c r="Q91" s="1">
        <v>7.72</v>
      </c>
      <c r="R91" s="1">
        <v>7.72</v>
      </c>
      <c r="S91" s="1">
        <v>7.72</v>
      </c>
      <c r="T91" s="1">
        <v>7.72</v>
      </c>
      <c r="U91" s="1">
        <v>7.72</v>
      </c>
      <c r="V91" s="1">
        <v>7.72</v>
      </c>
      <c r="W91" s="1">
        <v>7.72</v>
      </c>
      <c r="X91" s="1">
        <v>7.72</v>
      </c>
      <c r="Y91" s="1">
        <v>7.72</v>
      </c>
      <c r="Z91" s="1">
        <v>7.72</v>
      </c>
      <c r="AA91" s="1">
        <v>7.72</v>
      </c>
      <c r="AB91" s="1">
        <v>7.72</v>
      </c>
      <c r="AC91" s="1">
        <v>7.72</v>
      </c>
      <c r="AD91" s="1">
        <v>7.72</v>
      </c>
      <c r="AE91" s="1">
        <v>7.71</v>
      </c>
      <c r="AF91" s="1">
        <v>7.71</v>
      </c>
      <c r="AG91" s="1">
        <v>7.71</v>
      </c>
      <c r="AH91" s="1">
        <v>7.71</v>
      </c>
      <c r="AI91" s="1">
        <v>7.71</v>
      </c>
      <c r="AJ91" s="1">
        <f t="shared" si="3"/>
        <v>7.7143750000000004</v>
      </c>
      <c r="AK91" s="1">
        <f t="shared" si="4"/>
        <v>4.9607837082460016E-3</v>
      </c>
      <c r="AL91" s="1">
        <f t="shared" si="5"/>
        <v>8.7695095002512371E-4</v>
      </c>
    </row>
    <row r="92" spans="1:38" x14ac:dyDescent="0.25">
      <c r="A92">
        <v>91</v>
      </c>
      <c r="B92" t="s">
        <v>92</v>
      </c>
      <c r="C92" s="1">
        <v>32</v>
      </c>
      <c r="D92" s="1">
        <v>7.67</v>
      </c>
      <c r="E92" s="1">
        <v>7.67</v>
      </c>
      <c r="F92" s="1">
        <v>7.67</v>
      </c>
      <c r="G92" s="1">
        <v>7.67</v>
      </c>
      <c r="H92" s="1">
        <v>7.67</v>
      </c>
      <c r="I92" s="1">
        <v>7.67</v>
      </c>
      <c r="J92" s="1">
        <v>7.67</v>
      </c>
      <c r="K92" s="1">
        <v>7.67</v>
      </c>
      <c r="L92" s="1">
        <v>7.67</v>
      </c>
      <c r="M92" s="1">
        <v>7.67</v>
      </c>
      <c r="N92" s="1">
        <v>7.67</v>
      </c>
      <c r="O92" s="1">
        <v>7.67</v>
      </c>
      <c r="P92" s="1">
        <v>7.67</v>
      </c>
      <c r="Q92" s="1">
        <v>7.72</v>
      </c>
      <c r="R92" s="1">
        <v>7.72</v>
      </c>
      <c r="S92" s="1">
        <v>7.72</v>
      </c>
      <c r="T92" s="1">
        <v>7.72</v>
      </c>
      <c r="U92" s="1">
        <v>7.72</v>
      </c>
      <c r="V92" s="1">
        <v>7.72</v>
      </c>
      <c r="W92" s="1">
        <v>7.72</v>
      </c>
      <c r="X92" s="1">
        <v>7.72</v>
      </c>
      <c r="Y92" s="1">
        <v>7.72</v>
      </c>
      <c r="Z92" s="1">
        <v>7.72</v>
      </c>
      <c r="AA92" s="1">
        <v>7.72</v>
      </c>
      <c r="AB92" s="1">
        <v>7.72</v>
      </c>
      <c r="AC92" s="1">
        <v>7.72</v>
      </c>
      <c r="AD92" s="1">
        <v>7.73</v>
      </c>
      <c r="AE92" s="1">
        <v>7.72</v>
      </c>
      <c r="AF92" s="1">
        <v>7.72</v>
      </c>
      <c r="AG92" s="1">
        <v>7.72</v>
      </c>
      <c r="AH92" s="1">
        <v>7.72</v>
      </c>
      <c r="AI92" s="1">
        <v>7.72</v>
      </c>
      <c r="AJ92" s="1">
        <f t="shared" si="3"/>
        <v>7.6999999999999993</v>
      </c>
      <c r="AK92" s="1">
        <f t="shared" si="4"/>
        <v>2.4874685927665438E-2</v>
      </c>
      <c r="AL92" s="1">
        <f t="shared" si="5"/>
        <v>4.3972647748344541E-3</v>
      </c>
    </row>
    <row r="93" spans="1:38" x14ac:dyDescent="0.25">
      <c r="A93">
        <v>92</v>
      </c>
      <c r="B93" t="s">
        <v>93</v>
      </c>
      <c r="C93" s="1">
        <v>32</v>
      </c>
      <c r="D93" s="1">
        <v>7.7</v>
      </c>
      <c r="E93" s="1">
        <v>7.7</v>
      </c>
      <c r="F93" s="1">
        <v>7.7</v>
      </c>
      <c r="G93" s="1">
        <v>7.7</v>
      </c>
      <c r="H93" s="1">
        <v>7.7</v>
      </c>
      <c r="I93" s="1">
        <v>7.7</v>
      </c>
      <c r="J93" s="1">
        <v>7.7</v>
      </c>
      <c r="K93" s="1">
        <v>7.7</v>
      </c>
      <c r="L93" s="1">
        <v>7.7</v>
      </c>
      <c r="M93" s="1">
        <v>7.7</v>
      </c>
      <c r="N93" s="1">
        <v>7.7</v>
      </c>
      <c r="O93" s="1">
        <v>7.7</v>
      </c>
      <c r="P93" s="1">
        <v>7.7</v>
      </c>
      <c r="Q93" s="1">
        <v>7.7</v>
      </c>
      <c r="R93" s="1">
        <v>7.7</v>
      </c>
      <c r="S93" s="1">
        <v>7.7</v>
      </c>
      <c r="T93" s="1">
        <v>7.7</v>
      </c>
      <c r="U93" s="1">
        <v>7.7</v>
      </c>
      <c r="V93" s="1">
        <v>7.7</v>
      </c>
      <c r="W93" s="1">
        <v>7.7</v>
      </c>
      <c r="X93" s="1">
        <v>7.7</v>
      </c>
      <c r="Y93" s="1">
        <v>7.7</v>
      </c>
      <c r="Z93" s="1">
        <v>7.7</v>
      </c>
      <c r="AA93" s="1">
        <v>7.7</v>
      </c>
      <c r="AB93" s="1">
        <v>7.7</v>
      </c>
      <c r="AC93" s="1">
        <v>7.7</v>
      </c>
      <c r="AD93" s="1">
        <v>7.74</v>
      </c>
      <c r="AE93" s="1">
        <v>7.7</v>
      </c>
      <c r="AF93" s="1">
        <v>7.7</v>
      </c>
      <c r="AG93" s="1">
        <v>7.7</v>
      </c>
      <c r="AH93" s="1">
        <v>7.7</v>
      </c>
      <c r="AI93" s="1">
        <v>7.7</v>
      </c>
      <c r="AJ93" s="1">
        <f t="shared" si="3"/>
        <v>7.7012499999999964</v>
      </c>
      <c r="AK93" s="1">
        <f t="shared" si="4"/>
        <v>6.959705453537534E-3</v>
      </c>
      <c r="AL93" s="1">
        <f t="shared" si="5"/>
        <v>1.2303137303143466E-3</v>
      </c>
    </row>
    <row r="94" spans="1:38" x14ac:dyDescent="0.25">
      <c r="A94">
        <v>93</v>
      </c>
      <c r="B94" t="s">
        <v>94</v>
      </c>
      <c r="C94" s="1">
        <v>32</v>
      </c>
      <c r="D94" s="1">
        <v>7.69</v>
      </c>
      <c r="E94" s="1">
        <v>7.69</v>
      </c>
      <c r="F94" s="1">
        <v>7.69</v>
      </c>
      <c r="G94" s="1">
        <v>7.69</v>
      </c>
      <c r="H94" s="1">
        <v>7.69</v>
      </c>
      <c r="I94" s="1">
        <v>7.69</v>
      </c>
      <c r="J94" s="1">
        <v>7.69</v>
      </c>
      <c r="K94" s="1">
        <v>7.69</v>
      </c>
      <c r="L94" s="1">
        <v>7.69</v>
      </c>
      <c r="M94" s="1">
        <v>7.69</v>
      </c>
      <c r="N94" s="1">
        <v>7.75</v>
      </c>
      <c r="O94" s="1">
        <v>7.69</v>
      </c>
      <c r="P94" s="1">
        <v>7.69</v>
      </c>
      <c r="Q94" s="1">
        <v>7.69</v>
      </c>
      <c r="R94" s="1">
        <v>7.69</v>
      </c>
      <c r="S94" s="1">
        <v>7.69</v>
      </c>
      <c r="T94" s="1">
        <v>7.69</v>
      </c>
      <c r="U94" s="1">
        <v>7.71</v>
      </c>
      <c r="V94" s="1">
        <v>7.71</v>
      </c>
      <c r="W94" s="1">
        <v>7.71</v>
      </c>
      <c r="X94" s="1">
        <v>7.71</v>
      </c>
      <c r="Y94" s="1">
        <v>7.71</v>
      </c>
      <c r="Z94" s="1">
        <v>7.71</v>
      </c>
      <c r="AA94" s="1">
        <v>7.71</v>
      </c>
      <c r="AB94" s="1">
        <v>7.71</v>
      </c>
      <c r="AC94" s="1">
        <v>7.69</v>
      </c>
      <c r="AD94" s="1">
        <v>7.69</v>
      </c>
      <c r="AE94" s="1">
        <v>7.69</v>
      </c>
      <c r="AF94" s="1">
        <v>7.7</v>
      </c>
      <c r="AG94" s="1">
        <v>7.7</v>
      </c>
      <c r="AH94" s="1">
        <v>7.7</v>
      </c>
      <c r="AI94" s="1">
        <v>7.7</v>
      </c>
      <c r="AJ94" s="1">
        <f t="shared" si="3"/>
        <v>7.6981250000000001</v>
      </c>
      <c r="AK94" s="1">
        <f t="shared" si="4"/>
        <v>1.2608900626144854E-2</v>
      </c>
      <c r="AL94" s="1">
        <f t="shared" si="5"/>
        <v>2.2289597840135828E-3</v>
      </c>
    </row>
    <row r="95" spans="1:38" x14ac:dyDescent="0.25">
      <c r="A95">
        <v>94</v>
      </c>
      <c r="B95" t="s">
        <v>95</v>
      </c>
      <c r="C95" s="1">
        <v>32</v>
      </c>
      <c r="D95" s="1">
        <v>7.69</v>
      </c>
      <c r="E95" s="1">
        <v>7.69</v>
      </c>
      <c r="F95" s="1">
        <v>7.69</v>
      </c>
      <c r="G95" s="1">
        <v>7.69</v>
      </c>
      <c r="H95" s="1">
        <v>7.69</v>
      </c>
      <c r="I95" s="1">
        <v>7.69</v>
      </c>
      <c r="J95" s="1">
        <v>7.76</v>
      </c>
      <c r="K95" s="1">
        <v>7.69</v>
      </c>
      <c r="L95" s="1">
        <v>7.69</v>
      </c>
      <c r="M95" s="1">
        <v>7.69</v>
      </c>
      <c r="N95" s="1">
        <v>7.69</v>
      </c>
      <c r="O95" s="1">
        <v>7.69</v>
      </c>
      <c r="P95" s="1">
        <v>7.69</v>
      </c>
      <c r="Q95" s="1">
        <v>7.69</v>
      </c>
      <c r="R95" s="1">
        <v>7.69</v>
      </c>
      <c r="S95" s="1">
        <v>7.69</v>
      </c>
      <c r="T95" s="1">
        <v>7.69</v>
      </c>
      <c r="U95" s="1">
        <v>7.69</v>
      </c>
      <c r="V95" s="1">
        <v>7.69</v>
      </c>
      <c r="W95" s="1">
        <v>7.69</v>
      </c>
      <c r="X95" s="1">
        <v>7.69</v>
      </c>
      <c r="Y95" s="1">
        <v>7.69</v>
      </c>
      <c r="Z95" s="1">
        <v>7.69</v>
      </c>
      <c r="AA95" s="1">
        <v>7.69</v>
      </c>
      <c r="AB95" s="1">
        <v>7.69</v>
      </c>
      <c r="AC95" s="1">
        <v>7.69</v>
      </c>
      <c r="AD95" s="1">
        <v>7.69</v>
      </c>
      <c r="AE95" s="1">
        <v>7.69</v>
      </c>
      <c r="AF95" s="1">
        <v>7.69</v>
      </c>
      <c r="AG95" s="1">
        <v>7.69</v>
      </c>
      <c r="AH95" s="1">
        <v>7.69</v>
      </c>
      <c r="AI95" s="1">
        <v>7.7</v>
      </c>
      <c r="AJ95" s="1">
        <f t="shared" si="3"/>
        <v>7.6924999999999981</v>
      </c>
      <c r="AK95" s="1">
        <f t="shared" si="4"/>
        <v>1.224744871391579E-2</v>
      </c>
      <c r="AL95" s="1">
        <f t="shared" si="5"/>
        <v>2.1650635094610788E-3</v>
      </c>
    </row>
    <row r="96" spans="1:38" x14ac:dyDescent="0.25">
      <c r="A96">
        <v>95</v>
      </c>
      <c r="B96" t="s">
        <v>96</v>
      </c>
      <c r="C96" s="1">
        <v>32</v>
      </c>
      <c r="D96" s="1">
        <v>7.68</v>
      </c>
      <c r="E96" s="1">
        <v>7.7</v>
      </c>
      <c r="F96" s="1">
        <v>7.7</v>
      </c>
      <c r="G96" s="1">
        <v>7.7</v>
      </c>
      <c r="H96" s="1">
        <v>7.7</v>
      </c>
      <c r="I96" s="1">
        <v>7.7</v>
      </c>
      <c r="J96" s="1">
        <v>7.7</v>
      </c>
      <c r="K96" s="1">
        <v>7.7</v>
      </c>
      <c r="L96" s="1">
        <v>7.7</v>
      </c>
      <c r="M96" s="1">
        <v>7.7</v>
      </c>
      <c r="N96" s="1">
        <v>7.71</v>
      </c>
      <c r="O96" s="1">
        <v>7.71</v>
      </c>
      <c r="P96" s="1">
        <v>7.71</v>
      </c>
      <c r="Q96" s="1">
        <v>7.71</v>
      </c>
      <c r="R96" s="1">
        <v>7.71</v>
      </c>
      <c r="S96" s="1">
        <v>7.71</v>
      </c>
      <c r="T96" s="1">
        <v>7.71</v>
      </c>
      <c r="U96" s="1">
        <v>7.71</v>
      </c>
      <c r="V96" s="1">
        <v>7.71</v>
      </c>
      <c r="W96" s="1">
        <v>7.71</v>
      </c>
      <c r="X96" s="1">
        <v>7.71</v>
      </c>
      <c r="Y96" s="1">
        <v>7.71</v>
      </c>
      <c r="Z96" s="1">
        <v>7.71</v>
      </c>
      <c r="AA96" s="1">
        <v>7.71</v>
      </c>
      <c r="AB96" s="1">
        <v>7.71</v>
      </c>
      <c r="AC96" s="1">
        <v>7.71</v>
      </c>
      <c r="AD96" s="1">
        <v>7.71</v>
      </c>
      <c r="AE96" s="1">
        <v>7.71</v>
      </c>
      <c r="AF96" s="1">
        <v>7.71</v>
      </c>
      <c r="AG96" s="1">
        <v>7.71</v>
      </c>
      <c r="AH96" s="1">
        <v>7.71</v>
      </c>
      <c r="AI96" s="1">
        <v>7.71</v>
      </c>
      <c r="AJ96" s="1">
        <f t="shared" si="3"/>
        <v>7.7062500000000025</v>
      </c>
      <c r="AK96" s="1">
        <f t="shared" si="4"/>
        <v>6.4951905283832647E-3</v>
      </c>
      <c r="AL96" s="1">
        <f t="shared" si="5"/>
        <v>1.1481983169296102E-3</v>
      </c>
    </row>
    <row r="97" spans="1:38" x14ac:dyDescent="0.25">
      <c r="A97">
        <v>96</v>
      </c>
      <c r="B97" t="s">
        <v>97</v>
      </c>
      <c r="C97" s="1">
        <v>32</v>
      </c>
      <c r="D97" s="1">
        <v>7.72</v>
      </c>
      <c r="E97" s="1">
        <v>7.7</v>
      </c>
      <c r="F97" s="1">
        <v>7.7</v>
      </c>
      <c r="G97" s="1">
        <v>7.7</v>
      </c>
      <c r="H97" s="1">
        <v>7.7</v>
      </c>
      <c r="I97" s="1">
        <v>7.7</v>
      </c>
      <c r="J97" s="1">
        <v>7.7</v>
      </c>
      <c r="K97" s="1">
        <v>7.7</v>
      </c>
      <c r="L97" s="1">
        <v>7.7</v>
      </c>
      <c r="M97" s="1">
        <v>7.7</v>
      </c>
      <c r="N97" s="1">
        <v>7.7</v>
      </c>
      <c r="O97" s="1">
        <v>7.7</v>
      </c>
      <c r="P97" s="1">
        <v>7.7</v>
      </c>
      <c r="Q97" s="1">
        <v>7.7</v>
      </c>
      <c r="R97" s="1">
        <v>7.7</v>
      </c>
      <c r="S97" s="1">
        <v>7.7</v>
      </c>
      <c r="T97" s="1">
        <v>7.69</v>
      </c>
      <c r="U97" s="1">
        <v>7.69</v>
      </c>
      <c r="V97" s="1">
        <v>7.69</v>
      </c>
      <c r="W97" s="1">
        <v>7.7</v>
      </c>
      <c r="X97" s="1">
        <v>7.7</v>
      </c>
      <c r="Y97" s="1">
        <v>7.7</v>
      </c>
      <c r="Z97" s="1">
        <v>7.7</v>
      </c>
      <c r="AA97" s="1">
        <v>7.7</v>
      </c>
      <c r="AB97" s="1">
        <v>7.7</v>
      </c>
      <c r="AC97" s="1">
        <v>7.7</v>
      </c>
      <c r="AD97" s="1">
        <v>7.7</v>
      </c>
      <c r="AE97" s="1">
        <v>7.7</v>
      </c>
      <c r="AF97" s="1">
        <v>7.7</v>
      </c>
      <c r="AG97" s="1">
        <v>7.7</v>
      </c>
      <c r="AH97" s="1">
        <v>7.7</v>
      </c>
      <c r="AI97" s="1">
        <v>7.7</v>
      </c>
      <c r="AJ97" s="1">
        <f t="shared" si="3"/>
        <v>7.699687499999996</v>
      </c>
      <c r="AK97" s="1">
        <f t="shared" si="4"/>
        <v>4.6666201634586743E-3</v>
      </c>
      <c r="AL97" s="1">
        <f t="shared" si="5"/>
        <v>8.2494969070087579E-4</v>
      </c>
    </row>
    <row r="98" spans="1:38" x14ac:dyDescent="0.25">
      <c r="A98">
        <v>97</v>
      </c>
      <c r="B98" t="s">
        <v>98</v>
      </c>
      <c r="C98" s="1">
        <v>32</v>
      </c>
      <c r="D98" s="1">
        <v>7.68</v>
      </c>
      <c r="E98" s="1">
        <v>7.71</v>
      </c>
      <c r="F98" s="1">
        <v>7.71</v>
      </c>
      <c r="G98" s="1">
        <v>7.71</v>
      </c>
      <c r="H98" s="1">
        <v>7.71</v>
      </c>
      <c r="I98" s="1">
        <v>7.71</v>
      </c>
      <c r="J98" s="1">
        <v>7.71</v>
      </c>
      <c r="K98" s="1">
        <v>7.71</v>
      </c>
      <c r="L98" s="1">
        <v>7.71</v>
      </c>
      <c r="M98" s="1">
        <v>7.7</v>
      </c>
      <c r="N98" s="1">
        <v>7.7</v>
      </c>
      <c r="O98" s="1">
        <v>7.7</v>
      </c>
      <c r="P98" s="1">
        <v>7.7</v>
      </c>
      <c r="Q98" s="1">
        <v>7.7</v>
      </c>
      <c r="R98" s="1">
        <v>7.7</v>
      </c>
      <c r="S98" s="1">
        <v>7.7</v>
      </c>
      <c r="T98" s="1">
        <v>7.69</v>
      </c>
      <c r="U98" s="1">
        <v>7.69</v>
      </c>
      <c r="V98" s="1">
        <v>7.69</v>
      </c>
      <c r="W98" s="1">
        <v>7.69</v>
      </c>
      <c r="X98" s="1">
        <v>7.69</v>
      </c>
      <c r="Y98" s="1">
        <v>7.69</v>
      </c>
      <c r="Z98" s="1">
        <v>7.69</v>
      </c>
      <c r="AA98" s="1">
        <v>7.7</v>
      </c>
      <c r="AB98" s="1">
        <v>7.7</v>
      </c>
      <c r="AC98" s="1">
        <v>7.7</v>
      </c>
      <c r="AD98" s="1">
        <v>7.7</v>
      </c>
      <c r="AE98" s="1">
        <v>7.7</v>
      </c>
      <c r="AF98" s="1">
        <v>7.7</v>
      </c>
      <c r="AG98" s="1">
        <v>7.7</v>
      </c>
      <c r="AH98" s="1">
        <v>7.7</v>
      </c>
      <c r="AI98" s="1">
        <v>7.7</v>
      </c>
      <c r="AJ98" s="1">
        <f t="shared" si="3"/>
        <v>7.6996874999999969</v>
      </c>
      <c r="AK98" s="1">
        <f t="shared" si="4"/>
        <v>7.69917812172173E-3</v>
      </c>
      <c r="AL98" s="1">
        <f t="shared" si="5"/>
        <v>1.3610352648581352E-3</v>
      </c>
    </row>
    <row r="99" spans="1:38" x14ac:dyDescent="0.25">
      <c r="A99">
        <v>98</v>
      </c>
      <c r="B99" t="s">
        <v>99</v>
      </c>
      <c r="C99" s="1">
        <v>32</v>
      </c>
      <c r="D99" s="1">
        <v>8.1199999999999992</v>
      </c>
      <c r="E99" s="1">
        <v>8.1199999999999992</v>
      </c>
      <c r="F99" s="1">
        <v>8.1199999999999992</v>
      </c>
      <c r="G99" s="1">
        <v>8.1199999999999992</v>
      </c>
      <c r="H99" s="1">
        <v>8.1199999999999992</v>
      </c>
      <c r="I99" s="1">
        <v>8.1199999999999992</v>
      </c>
      <c r="J99" s="1">
        <v>8.1199999999999992</v>
      </c>
      <c r="K99" s="1">
        <v>8.1199999999999992</v>
      </c>
      <c r="L99" s="1">
        <v>8.1199999999999992</v>
      </c>
      <c r="M99" s="1">
        <v>8.1199999999999992</v>
      </c>
      <c r="N99" s="1">
        <v>8.1199999999999992</v>
      </c>
      <c r="O99" s="1">
        <v>8.1199999999999992</v>
      </c>
      <c r="P99" s="1">
        <v>8.1199999999999992</v>
      </c>
      <c r="Q99" s="1">
        <v>8.1300000000000008</v>
      </c>
      <c r="R99" s="1">
        <v>8.1300000000000008</v>
      </c>
      <c r="S99" s="1">
        <v>8.1300000000000008</v>
      </c>
      <c r="T99" s="1">
        <v>8.1300000000000008</v>
      </c>
      <c r="U99" s="1">
        <v>8.1199999999999992</v>
      </c>
      <c r="V99" s="1">
        <v>8.1300000000000008</v>
      </c>
      <c r="W99" s="1">
        <v>8.1300000000000008</v>
      </c>
      <c r="X99" s="1">
        <v>8.1300000000000008</v>
      </c>
      <c r="Y99" s="1">
        <v>8.1300000000000008</v>
      </c>
      <c r="Z99" s="1">
        <v>8.1300000000000008</v>
      </c>
      <c r="AA99" s="1">
        <v>8.1199999999999992</v>
      </c>
      <c r="AB99" s="1">
        <v>8.1199999999999992</v>
      </c>
      <c r="AC99" s="1">
        <v>8.1199999999999992</v>
      </c>
      <c r="AD99" s="1">
        <v>8.1199999999999992</v>
      </c>
      <c r="AE99" s="1">
        <v>8.1199999999999992</v>
      </c>
      <c r="AF99" s="1">
        <v>8.1199999999999992</v>
      </c>
      <c r="AG99" s="1">
        <v>8.1199999999999992</v>
      </c>
      <c r="AH99" s="1">
        <v>8.1199999999999992</v>
      </c>
      <c r="AI99" s="1">
        <v>8.1199999999999992</v>
      </c>
      <c r="AJ99" s="1">
        <f t="shared" si="3"/>
        <v>8.1228125000000002</v>
      </c>
      <c r="AK99" s="1">
        <f t="shared" si="4"/>
        <v>4.4960920531063788E-3</v>
      </c>
      <c r="AL99" s="1">
        <f t="shared" si="5"/>
        <v>7.9480429489761683E-4</v>
      </c>
    </row>
    <row r="100" spans="1:38" x14ac:dyDescent="0.25">
      <c r="A100">
        <v>99</v>
      </c>
      <c r="B100" t="s">
        <v>100</v>
      </c>
      <c r="C100" s="1">
        <v>32</v>
      </c>
      <c r="D100" s="1">
        <v>8.1199999999999992</v>
      </c>
      <c r="E100" s="1">
        <v>8.1199999999999992</v>
      </c>
      <c r="F100" s="1">
        <v>8.1199999999999992</v>
      </c>
      <c r="G100" s="1">
        <v>8.1199999999999992</v>
      </c>
      <c r="H100" s="1">
        <v>8.1199999999999992</v>
      </c>
      <c r="I100" s="1">
        <v>8.1199999999999992</v>
      </c>
      <c r="J100" s="1">
        <v>8.1199999999999992</v>
      </c>
      <c r="K100" s="1">
        <v>8.1199999999999992</v>
      </c>
      <c r="L100" s="1">
        <v>8.1199999999999992</v>
      </c>
      <c r="M100" s="1">
        <v>8.1199999999999992</v>
      </c>
      <c r="N100" s="1">
        <v>8.1199999999999992</v>
      </c>
      <c r="O100" s="1">
        <v>8.1199999999999992</v>
      </c>
      <c r="P100" s="1">
        <v>8.1199999999999992</v>
      </c>
      <c r="Q100" s="1">
        <v>8.1199999999999992</v>
      </c>
      <c r="R100" s="1">
        <v>8.1199999999999992</v>
      </c>
      <c r="S100" s="1">
        <v>8.1199999999999992</v>
      </c>
      <c r="T100" s="1">
        <v>8.1199999999999992</v>
      </c>
      <c r="U100" s="1">
        <v>8.1199999999999992</v>
      </c>
      <c r="V100" s="1">
        <v>8.1199999999999992</v>
      </c>
      <c r="W100" s="1">
        <v>8.1199999999999992</v>
      </c>
      <c r="X100" s="1">
        <v>8.1199999999999992</v>
      </c>
      <c r="Y100" s="1">
        <v>8.1199999999999992</v>
      </c>
      <c r="Z100" s="1">
        <v>8.1199999999999992</v>
      </c>
      <c r="AA100" s="1">
        <v>8.1199999999999992</v>
      </c>
      <c r="AB100" s="1">
        <v>8.11</v>
      </c>
      <c r="AC100" s="1">
        <v>8.1199999999999992</v>
      </c>
      <c r="AD100" s="1">
        <v>8.1199999999999992</v>
      </c>
      <c r="AE100" s="1">
        <v>8.14</v>
      </c>
      <c r="AF100" s="1">
        <v>8.1300000000000008</v>
      </c>
      <c r="AG100" s="1">
        <v>8.1199999999999992</v>
      </c>
      <c r="AH100" s="1">
        <v>8.14</v>
      </c>
      <c r="AI100" s="1">
        <v>8.1</v>
      </c>
      <c r="AJ100" s="1">
        <f t="shared" si="3"/>
        <v>8.1206250000000022</v>
      </c>
      <c r="AK100" s="1">
        <f t="shared" si="4"/>
        <v>6.5847835955332272E-3</v>
      </c>
      <c r="AL100" s="1">
        <f t="shared" si="5"/>
        <v>1.1640362832618704E-3</v>
      </c>
    </row>
    <row r="101" spans="1:38" x14ac:dyDescent="0.25">
      <c r="A101">
        <v>100</v>
      </c>
      <c r="B101" t="s">
        <v>101</v>
      </c>
      <c r="C101" s="1">
        <v>32</v>
      </c>
      <c r="D101" s="1">
        <v>8.1199999999999992</v>
      </c>
      <c r="E101" s="1">
        <v>8.1199999999999992</v>
      </c>
      <c r="F101" s="1">
        <v>8.1199999999999992</v>
      </c>
      <c r="G101" s="1">
        <v>8.1199999999999992</v>
      </c>
      <c r="H101" s="1">
        <v>8.1199999999999992</v>
      </c>
      <c r="I101" s="1">
        <v>8.1199999999999992</v>
      </c>
      <c r="J101" s="1">
        <v>8.1199999999999992</v>
      </c>
      <c r="K101" s="1">
        <v>8.1199999999999992</v>
      </c>
      <c r="L101" s="1">
        <v>8.1199999999999992</v>
      </c>
      <c r="M101" s="1">
        <v>8.1199999999999992</v>
      </c>
      <c r="N101" s="1">
        <v>8.1199999999999992</v>
      </c>
      <c r="O101" s="1">
        <v>8.1199999999999992</v>
      </c>
      <c r="P101" s="1">
        <v>8.1199999999999992</v>
      </c>
      <c r="Q101" s="1">
        <v>8.1199999999999992</v>
      </c>
      <c r="R101" s="1">
        <v>8.1199999999999992</v>
      </c>
      <c r="S101" s="1">
        <v>8.1199999999999992</v>
      </c>
      <c r="T101" s="1">
        <v>8.1199999999999992</v>
      </c>
      <c r="U101" s="1">
        <v>8.1199999999999992</v>
      </c>
      <c r="V101" s="1">
        <v>8.1199999999999992</v>
      </c>
      <c r="W101" s="1">
        <v>8.14</v>
      </c>
      <c r="X101" s="1">
        <v>8.14</v>
      </c>
      <c r="Y101" s="1">
        <v>8.14</v>
      </c>
      <c r="Z101" s="1">
        <v>8.14</v>
      </c>
      <c r="AA101" s="1">
        <v>8.14</v>
      </c>
      <c r="AB101" s="1">
        <v>8.14</v>
      </c>
      <c r="AC101" s="1">
        <v>8.1300000000000008</v>
      </c>
      <c r="AD101" s="1">
        <v>8.1300000000000008</v>
      </c>
      <c r="AE101" s="1">
        <v>8.1300000000000008</v>
      </c>
      <c r="AF101" s="1">
        <v>8.1199999999999992</v>
      </c>
      <c r="AG101" s="1">
        <v>8.1199999999999992</v>
      </c>
      <c r="AH101" s="1">
        <v>8.1199999999999992</v>
      </c>
      <c r="AI101" s="1">
        <v>8.1199999999999992</v>
      </c>
      <c r="AJ101" s="1">
        <f t="shared" si="3"/>
        <v>8.1246874999999985</v>
      </c>
      <c r="AK101" s="1">
        <f t="shared" si="4"/>
        <v>7.899515412353425E-3</v>
      </c>
      <c r="AL101" s="1">
        <f t="shared" si="5"/>
        <v>1.3964502290406881E-3</v>
      </c>
    </row>
    <row r="102" spans="1:38" x14ac:dyDescent="0.25">
      <c r="A102">
        <v>101</v>
      </c>
      <c r="B102" t="s">
        <v>102</v>
      </c>
      <c r="C102" s="1">
        <v>32</v>
      </c>
      <c r="D102" s="1">
        <v>8.11</v>
      </c>
      <c r="E102" s="1">
        <v>8.11</v>
      </c>
      <c r="F102" s="1">
        <v>8.11</v>
      </c>
      <c r="G102" s="1">
        <v>8.11</v>
      </c>
      <c r="H102" s="1">
        <v>8.11</v>
      </c>
      <c r="I102" s="1">
        <v>8.11</v>
      </c>
      <c r="J102" s="1">
        <v>8.11</v>
      </c>
      <c r="K102" s="1">
        <v>8.11</v>
      </c>
      <c r="L102" s="1">
        <v>8.11</v>
      </c>
      <c r="M102" s="1">
        <v>8.11</v>
      </c>
      <c r="N102" s="1">
        <v>8.11</v>
      </c>
      <c r="O102" s="1">
        <v>8.11</v>
      </c>
      <c r="P102" s="1">
        <v>8.14</v>
      </c>
      <c r="Q102" s="1">
        <v>8.11</v>
      </c>
      <c r="R102" s="1">
        <v>8.11</v>
      </c>
      <c r="S102" s="1">
        <v>8.11</v>
      </c>
      <c r="T102" s="1">
        <v>8.11</v>
      </c>
      <c r="U102" s="1">
        <v>8.11</v>
      </c>
      <c r="V102" s="1">
        <v>8.11</v>
      </c>
      <c r="W102" s="1">
        <v>8.14</v>
      </c>
      <c r="X102" s="1">
        <v>8.14</v>
      </c>
      <c r="Y102" s="1">
        <v>8.1199999999999992</v>
      </c>
      <c r="Z102" s="1">
        <v>8.1300000000000008</v>
      </c>
      <c r="AA102" s="1">
        <v>8.14</v>
      </c>
      <c r="AB102" s="1">
        <v>8.14</v>
      </c>
      <c r="AC102" s="1">
        <v>8.11</v>
      </c>
      <c r="AD102" s="1">
        <v>8.11</v>
      </c>
      <c r="AE102" s="1">
        <v>8.11</v>
      </c>
      <c r="AF102" s="1">
        <v>8.11</v>
      </c>
      <c r="AG102" s="1">
        <v>8.11</v>
      </c>
      <c r="AH102" s="1">
        <v>8.11</v>
      </c>
      <c r="AI102" s="1">
        <v>8.11</v>
      </c>
      <c r="AJ102" s="1">
        <f t="shared" si="3"/>
        <v>8.1156250000000014</v>
      </c>
      <c r="AK102" s="1">
        <f t="shared" si="4"/>
        <v>1.1162856937182785E-2</v>
      </c>
      <c r="AL102" s="1">
        <f t="shared" si="5"/>
        <v>1.9733329594243103E-3</v>
      </c>
    </row>
    <row r="103" spans="1:38" x14ac:dyDescent="0.25">
      <c r="A103">
        <v>102</v>
      </c>
      <c r="B103" t="s">
        <v>103</v>
      </c>
      <c r="C103" s="1">
        <v>32</v>
      </c>
      <c r="D103" s="1">
        <v>8.11</v>
      </c>
      <c r="E103" s="1">
        <v>8.11</v>
      </c>
      <c r="F103" s="1">
        <v>8.11</v>
      </c>
      <c r="G103" s="1">
        <v>8.1</v>
      </c>
      <c r="H103" s="1">
        <v>8.11</v>
      </c>
      <c r="I103" s="1">
        <v>8.1</v>
      </c>
      <c r="J103" s="1">
        <v>8.11</v>
      </c>
      <c r="K103" s="1">
        <v>8.11</v>
      </c>
      <c r="L103" s="1">
        <v>8.11</v>
      </c>
      <c r="M103" s="1">
        <v>8.1</v>
      </c>
      <c r="N103" s="1">
        <v>8.11</v>
      </c>
      <c r="O103" s="1">
        <v>8.11</v>
      </c>
      <c r="P103" s="1">
        <v>8.1</v>
      </c>
      <c r="Q103" s="1">
        <v>8.11</v>
      </c>
      <c r="R103" s="1">
        <v>8.11</v>
      </c>
      <c r="S103" s="1">
        <v>8.1199999999999992</v>
      </c>
      <c r="T103" s="1">
        <v>8.1199999999999992</v>
      </c>
      <c r="U103" s="1">
        <v>8.1199999999999992</v>
      </c>
      <c r="V103" s="1">
        <v>8.1199999999999992</v>
      </c>
      <c r="W103" s="1">
        <v>8.14</v>
      </c>
      <c r="X103" s="1">
        <v>8.14</v>
      </c>
      <c r="Y103" s="1">
        <v>8.14</v>
      </c>
      <c r="Z103" s="1">
        <v>8.15</v>
      </c>
      <c r="AA103" s="1">
        <v>8.14</v>
      </c>
      <c r="AB103" s="1">
        <v>8.14</v>
      </c>
      <c r="AC103" s="1">
        <v>8.14</v>
      </c>
      <c r="AD103" s="1">
        <v>8.09</v>
      </c>
      <c r="AE103" s="1">
        <v>8.09</v>
      </c>
      <c r="AF103" s="1">
        <v>8.11</v>
      </c>
      <c r="AG103" s="1">
        <v>8.11</v>
      </c>
      <c r="AH103" s="1">
        <v>8.11</v>
      </c>
      <c r="AI103" s="1">
        <v>8.1199999999999992</v>
      </c>
      <c r="AJ103" s="1">
        <f t="shared" si="3"/>
        <v>8.1159375000000011</v>
      </c>
      <c r="AK103" s="1">
        <f t="shared" si="4"/>
        <v>1.5382493092799024E-2</v>
      </c>
      <c r="AL103" s="1">
        <f t="shared" si="5"/>
        <v>2.7192662943683545E-3</v>
      </c>
    </row>
    <row r="104" spans="1:38" x14ac:dyDescent="0.25">
      <c r="A104">
        <v>103</v>
      </c>
      <c r="B104" t="s">
        <v>104</v>
      </c>
      <c r="C104" s="1">
        <v>32</v>
      </c>
      <c r="D104" s="1">
        <v>8.11</v>
      </c>
      <c r="E104" s="1">
        <v>8.11</v>
      </c>
      <c r="F104" s="1">
        <v>8.11</v>
      </c>
      <c r="G104" s="1">
        <v>8.11</v>
      </c>
      <c r="H104" s="1">
        <v>8.11</v>
      </c>
      <c r="I104" s="1">
        <v>8.11</v>
      </c>
      <c r="J104" s="1">
        <v>8.11</v>
      </c>
      <c r="K104" s="1">
        <v>8.11</v>
      </c>
      <c r="L104" s="1">
        <v>8.11</v>
      </c>
      <c r="M104" s="1">
        <v>8.11</v>
      </c>
      <c r="N104" s="1">
        <v>8.11</v>
      </c>
      <c r="O104" s="1">
        <v>8.11</v>
      </c>
      <c r="P104" s="1">
        <v>8.11</v>
      </c>
      <c r="Q104" s="1">
        <v>8.11</v>
      </c>
      <c r="R104" s="1">
        <v>8.11</v>
      </c>
      <c r="S104" s="1">
        <v>8.11</v>
      </c>
      <c r="T104" s="1">
        <v>8.11</v>
      </c>
      <c r="U104" s="1">
        <v>8.11</v>
      </c>
      <c r="V104" s="1">
        <v>8.11</v>
      </c>
      <c r="W104" s="1">
        <v>8.11</v>
      </c>
      <c r="X104" s="1">
        <v>8.11</v>
      </c>
      <c r="Y104" s="1">
        <v>8.11</v>
      </c>
      <c r="Z104" s="1">
        <v>8.11</v>
      </c>
      <c r="AA104" s="1">
        <v>8.11</v>
      </c>
      <c r="AB104" s="1">
        <v>8.11</v>
      </c>
      <c r="AC104" s="1">
        <v>8.11</v>
      </c>
      <c r="AD104" s="1">
        <v>8.11</v>
      </c>
      <c r="AE104" s="1">
        <v>8.11</v>
      </c>
      <c r="AF104" s="1">
        <v>8.11</v>
      </c>
      <c r="AG104" s="1">
        <v>8.11</v>
      </c>
      <c r="AH104" s="1">
        <v>8.11</v>
      </c>
      <c r="AI104" s="1">
        <v>8.1199999999999992</v>
      </c>
      <c r="AJ104" s="1">
        <f t="shared" si="3"/>
        <v>8.1103125000000063</v>
      </c>
      <c r="AK104" s="1">
        <f t="shared" si="4"/>
        <v>1.7399263633843447E-3</v>
      </c>
      <c r="AL104" s="1">
        <f t="shared" si="5"/>
        <v>3.0757843257857976E-4</v>
      </c>
    </row>
    <row r="105" spans="1:38" x14ac:dyDescent="0.25">
      <c r="A105">
        <v>104</v>
      </c>
      <c r="B105" t="s">
        <v>105</v>
      </c>
      <c r="C105" s="1">
        <v>32</v>
      </c>
      <c r="D105" s="1">
        <v>8.11</v>
      </c>
      <c r="E105" s="1">
        <v>8.11</v>
      </c>
      <c r="F105" s="1">
        <v>8.11</v>
      </c>
      <c r="G105" s="1">
        <v>8.11</v>
      </c>
      <c r="H105" s="1">
        <v>8.11</v>
      </c>
      <c r="I105" s="1">
        <v>8.11</v>
      </c>
      <c r="J105" s="1">
        <v>8.11</v>
      </c>
      <c r="K105" s="1">
        <v>8.11</v>
      </c>
      <c r="L105" s="1">
        <v>8.11</v>
      </c>
      <c r="M105" s="1">
        <v>8.11</v>
      </c>
      <c r="N105" s="1">
        <v>8.11</v>
      </c>
      <c r="O105" s="1">
        <v>8.11</v>
      </c>
      <c r="P105" s="1">
        <v>8.11</v>
      </c>
      <c r="Q105" s="1">
        <v>8.11</v>
      </c>
      <c r="R105" s="1">
        <v>8.11</v>
      </c>
      <c r="S105" s="1">
        <v>8.11</v>
      </c>
      <c r="T105" s="1">
        <v>8.11</v>
      </c>
      <c r="U105" s="1">
        <v>8.11</v>
      </c>
      <c r="V105" s="1">
        <v>8.11</v>
      </c>
      <c r="W105" s="1">
        <v>8.11</v>
      </c>
      <c r="X105" s="1">
        <v>8.11</v>
      </c>
      <c r="Y105" s="1">
        <v>8.11</v>
      </c>
      <c r="Z105" s="1">
        <v>8.11</v>
      </c>
      <c r="AA105" s="1">
        <v>8.11</v>
      </c>
      <c r="AB105" s="1">
        <v>8.11</v>
      </c>
      <c r="AC105" s="1">
        <v>8.11</v>
      </c>
      <c r="AD105" s="1">
        <v>8.11</v>
      </c>
      <c r="AE105" s="1">
        <v>8.11</v>
      </c>
      <c r="AF105" s="1">
        <v>8.11</v>
      </c>
      <c r="AG105" s="1">
        <v>8.11</v>
      </c>
      <c r="AH105" s="1">
        <v>8.11</v>
      </c>
      <c r="AI105" s="1">
        <v>8.09</v>
      </c>
      <c r="AJ105" s="1">
        <f t="shared" si="3"/>
        <v>8.1093750000000053</v>
      </c>
      <c r="AK105" s="1">
        <f t="shared" si="4"/>
        <v>3.4798527267686898E-3</v>
      </c>
      <c r="AL105" s="1">
        <f t="shared" si="5"/>
        <v>6.1515686515715962E-4</v>
      </c>
    </row>
    <row r="106" spans="1:38" x14ac:dyDescent="0.25">
      <c r="A106">
        <v>105</v>
      </c>
      <c r="B106" t="s">
        <v>106</v>
      </c>
      <c r="C106" s="1">
        <v>32</v>
      </c>
      <c r="D106" s="1">
        <v>7.7</v>
      </c>
      <c r="E106" s="1">
        <v>7.7</v>
      </c>
      <c r="F106" s="1">
        <v>7.7</v>
      </c>
      <c r="G106" s="1">
        <v>7.7</v>
      </c>
      <c r="H106" s="1">
        <v>7.7</v>
      </c>
      <c r="I106" s="1">
        <v>7.7</v>
      </c>
      <c r="J106" s="1">
        <v>7.7</v>
      </c>
      <c r="K106" s="1">
        <v>7.7</v>
      </c>
      <c r="L106" s="1">
        <v>7.7</v>
      </c>
      <c r="M106" s="1">
        <v>7.7</v>
      </c>
      <c r="N106" s="1">
        <v>7.7</v>
      </c>
      <c r="O106" s="1">
        <v>7.7</v>
      </c>
      <c r="P106" s="1">
        <v>7.7</v>
      </c>
      <c r="Q106" s="1">
        <v>7.7</v>
      </c>
      <c r="R106" s="1">
        <v>7.78</v>
      </c>
      <c r="S106" s="1">
        <v>7.75</v>
      </c>
      <c r="T106" s="1">
        <v>7.73</v>
      </c>
      <c r="U106" s="1">
        <v>7.71</v>
      </c>
      <c r="V106" s="1">
        <v>7.7</v>
      </c>
      <c r="W106" s="1">
        <v>7.7</v>
      </c>
      <c r="X106" s="1">
        <v>7.7</v>
      </c>
      <c r="Y106" s="1">
        <v>7.68</v>
      </c>
      <c r="Z106" s="1">
        <v>7.72</v>
      </c>
      <c r="AA106" s="1">
        <v>7.7</v>
      </c>
      <c r="AB106" s="1">
        <v>7.7</v>
      </c>
      <c r="AC106" s="1">
        <v>7.7</v>
      </c>
      <c r="AD106" s="1">
        <v>7.7</v>
      </c>
      <c r="AE106" s="1">
        <v>7.7</v>
      </c>
      <c r="AF106" s="1">
        <v>7.7</v>
      </c>
      <c r="AG106" s="1">
        <v>7.7</v>
      </c>
      <c r="AH106" s="1">
        <v>7.7</v>
      </c>
      <c r="AI106" s="1">
        <v>7.7</v>
      </c>
      <c r="AJ106" s="1">
        <f t="shared" si="3"/>
        <v>7.7053124999999971</v>
      </c>
      <c r="AK106" s="1">
        <f t="shared" si="4"/>
        <v>1.7497209598961783E-2</v>
      </c>
      <c r="AL106" s="1">
        <f t="shared" si="5"/>
        <v>3.0930988898170567E-3</v>
      </c>
    </row>
    <row r="107" spans="1:38" x14ac:dyDescent="0.25">
      <c r="A107">
        <v>106</v>
      </c>
      <c r="B107" t="s">
        <v>107</v>
      </c>
      <c r="C107" s="1">
        <v>32</v>
      </c>
      <c r="D107" s="1">
        <v>7.72</v>
      </c>
      <c r="E107" s="1">
        <v>7.72</v>
      </c>
      <c r="F107" s="1">
        <v>7.72</v>
      </c>
      <c r="G107" s="1">
        <v>7.72</v>
      </c>
      <c r="H107" s="1">
        <v>7.72</v>
      </c>
      <c r="I107" s="1">
        <v>7.72</v>
      </c>
      <c r="J107" s="1">
        <v>7.72</v>
      </c>
      <c r="K107" s="1">
        <v>7.72</v>
      </c>
      <c r="L107" s="1">
        <v>7.72</v>
      </c>
      <c r="M107" s="1">
        <v>7.72</v>
      </c>
      <c r="N107" s="1">
        <v>7.72</v>
      </c>
      <c r="O107" s="1">
        <v>7.78</v>
      </c>
      <c r="P107" s="1">
        <v>7.74</v>
      </c>
      <c r="Q107" s="1">
        <v>7.71</v>
      </c>
      <c r="R107" s="1">
        <v>7.76</v>
      </c>
      <c r="S107" s="1">
        <v>7.7</v>
      </c>
      <c r="T107" s="1">
        <v>7.7</v>
      </c>
      <c r="U107" s="1">
        <v>7.7</v>
      </c>
      <c r="V107" s="1">
        <v>7.7</v>
      </c>
      <c r="W107" s="1">
        <v>7.7</v>
      </c>
      <c r="X107" s="1">
        <v>7.7</v>
      </c>
      <c r="Y107" s="1">
        <v>7.7</v>
      </c>
      <c r="Z107" s="1">
        <v>7.7</v>
      </c>
      <c r="AA107" s="1">
        <v>7.7</v>
      </c>
      <c r="AB107" s="1">
        <v>7.7</v>
      </c>
      <c r="AC107" s="1">
        <v>7.7</v>
      </c>
      <c r="AD107" s="1">
        <v>7.7</v>
      </c>
      <c r="AE107" s="1">
        <v>7.7</v>
      </c>
      <c r="AF107" s="1">
        <v>7.7</v>
      </c>
      <c r="AG107" s="1">
        <v>7.7</v>
      </c>
      <c r="AH107" s="1">
        <v>7.7</v>
      </c>
      <c r="AI107" s="1">
        <v>7.7</v>
      </c>
      <c r="AJ107" s="1">
        <f t="shared" si="3"/>
        <v>7.7128124999999947</v>
      </c>
      <c r="AK107" s="1">
        <f t="shared" si="4"/>
        <v>1.8410997902069213E-2</v>
      </c>
      <c r="AL107" s="1">
        <f t="shared" si="5"/>
        <v>3.25463536624111E-3</v>
      </c>
    </row>
    <row r="108" spans="1:38" x14ac:dyDescent="0.25">
      <c r="A108">
        <v>107</v>
      </c>
      <c r="B108" t="s">
        <v>108</v>
      </c>
      <c r="C108" s="1">
        <v>32</v>
      </c>
      <c r="D108" s="1">
        <v>7.69</v>
      </c>
      <c r="E108" s="1">
        <v>7.69</v>
      </c>
      <c r="F108" s="1">
        <v>7.69</v>
      </c>
      <c r="G108" s="1">
        <v>7.69</v>
      </c>
      <c r="H108" s="1">
        <v>7.69</v>
      </c>
      <c r="I108" s="1">
        <v>7.69</v>
      </c>
      <c r="J108" s="1">
        <v>7.71</v>
      </c>
      <c r="K108" s="1">
        <v>7.71</v>
      </c>
      <c r="L108" s="1">
        <v>7.71</v>
      </c>
      <c r="M108" s="1">
        <v>7.69</v>
      </c>
      <c r="N108" s="1">
        <v>7.68</v>
      </c>
      <c r="O108" s="1">
        <v>7.69</v>
      </c>
      <c r="P108" s="1">
        <v>7.69</v>
      </c>
      <c r="Q108" s="1">
        <v>7.69</v>
      </c>
      <c r="R108" s="1">
        <v>7.69</v>
      </c>
      <c r="S108" s="1">
        <v>7.69</v>
      </c>
      <c r="T108" s="1">
        <v>7.69</v>
      </c>
      <c r="U108" s="1">
        <v>7.69</v>
      </c>
      <c r="V108" s="1">
        <v>7.69</v>
      </c>
      <c r="W108" s="1">
        <v>7.69</v>
      </c>
      <c r="X108" s="1">
        <v>7.69</v>
      </c>
      <c r="Y108" s="1">
        <v>7.69</v>
      </c>
      <c r="Z108" s="1">
        <v>7.69</v>
      </c>
      <c r="AA108" s="1">
        <v>7.69</v>
      </c>
      <c r="AB108" s="1">
        <v>7.69</v>
      </c>
      <c r="AC108" s="1">
        <v>7.69</v>
      </c>
      <c r="AD108" s="1">
        <v>7.69</v>
      </c>
      <c r="AE108" s="1">
        <v>7.69</v>
      </c>
      <c r="AF108" s="1">
        <v>7.69</v>
      </c>
      <c r="AG108" s="1">
        <v>7.69</v>
      </c>
      <c r="AH108" s="1">
        <v>7.69</v>
      </c>
      <c r="AI108" s="1">
        <v>7.69</v>
      </c>
      <c r="AJ108" s="1">
        <f t="shared" si="3"/>
        <v>7.6915624999999981</v>
      </c>
      <c r="AK108" s="1">
        <f t="shared" si="4"/>
        <v>6.1792874791515425E-3</v>
      </c>
      <c r="AL108" s="1">
        <f t="shared" si="5"/>
        <v>1.0923540198522956E-3</v>
      </c>
    </row>
    <row r="109" spans="1:38" x14ac:dyDescent="0.25">
      <c r="A109">
        <v>108</v>
      </c>
      <c r="B109" t="s">
        <v>109</v>
      </c>
      <c r="C109" s="1">
        <v>32</v>
      </c>
      <c r="D109" s="1">
        <v>7.69</v>
      </c>
      <c r="E109" s="1">
        <v>7.69</v>
      </c>
      <c r="F109" s="1">
        <v>7.69</v>
      </c>
      <c r="G109" s="1">
        <v>7.69</v>
      </c>
      <c r="H109" s="1">
        <v>7.69</v>
      </c>
      <c r="I109" s="1">
        <v>7.69</v>
      </c>
      <c r="J109" s="1">
        <v>7.69</v>
      </c>
      <c r="K109" s="1">
        <v>7.69</v>
      </c>
      <c r="L109" s="1">
        <v>7.69</v>
      </c>
      <c r="M109" s="1">
        <v>7.69</v>
      </c>
      <c r="N109" s="1">
        <v>7.69</v>
      </c>
      <c r="O109" s="1">
        <v>7.69</v>
      </c>
      <c r="P109" s="1">
        <v>7.69</v>
      </c>
      <c r="Q109" s="1">
        <v>7.69</v>
      </c>
      <c r="R109" s="1">
        <v>7.69</v>
      </c>
      <c r="S109" s="1">
        <v>7.69</v>
      </c>
      <c r="T109" s="1">
        <v>7.69</v>
      </c>
      <c r="U109" s="1">
        <v>7.69</v>
      </c>
      <c r="V109" s="1">
        <v>7.69</v>
      </c>
      <c r="W109" s="1">
        <v>7.68</v>
      </c>
      <c r="X109" s="1">
        <v>7.67</v>
      </c>
      <c r="Y109" s="1">
        <v>7.73</v>
      </c>
      <c r="Z109" s="1">
        <v>7.7</v>
      </c>
      <c r="AA109" s="1">
        <v>7.7</v>
      </c>
      <c r="AB109" s="1">
        <v>7.7</v>
      </c>
      <c r="AC109" s="1">
        <v>7.7</v>
      </c>
      <c r="AD109" s="1">
        <v>7.7</v>
      </c>
      <c r="AE109" s="1">
        <v>7.7</v>
      </c>
      <c r="AF109" s="1">
        <v>7.7</v>
      </c>
      <c r="AG109" s="1">
        <v>7.7</v>
      </c>
      <c r="AH109" s="1">
        <v>7.69</v>
      </c>
      <c r="AI109" s="1">
        <v>7.69</v>
      </c>
      <c r="AJ109" s="1">
        <f t="shared" si="3"/>
        <v>7.6928124999999961</v>
      </c>
      <c r="AK109" s="1">
        <f t="shared" si="4"/>
        <v>9.0947701317845575E-3</v>
      </c>
      <c r="AL109" s="1">
        <f t="shared" si="5"/>
        <v>1.6077434083794327E-3</v>
      </c>
    </row>
    <row r="110" spans="1:38" x14ac:dyDescent="0.25">
      <c r="A110">
        <v>109</v>
      </c>
      <c r="B110" t="s">
        <v>110</v>
      </c>
      <c r="C110" s="1">
        <v>32</v>
      </c>
      <c r="D110" s="1">
        <v>7.71</v>
      </c>
      <c r="E110" s="1">
        <v>7.71</v>
      </c>
      <c r="F110" s="1">
        <v>7.71</v>
      </c>
      <c r="G110" s="1">
        <v>7.71</v>
      </c>
      <c r="H110" s="1">
        <v>7.71</v>
      </c>
      <c r="I110" s="1">
        <v>7.71</v>
      </c>
      <c r="J110" s="1">
        <v>7.71</v>
      </c>
      <c r="K110" s="1">
        <v>7.71</v>
      </c>
      <c r="L110" s="1">
        <v>7.71</v>
      </c>
      <c r="M110" s="1">
        <v>7.74</v>
      </c>
      <c r="N110" s="1">
        <v>7.74</v>
      </c>
      <c r="O110" s="1">
        <v>7.74</v>
      </c>
      <c r="P110" s="1">
        <v>7.74</v>
      </c>
      <c r="Q110" s="1">
        <v>7.74</v>
      </c>
      <c r="R110" s="1">
        <v>7.74</v>
      </c>
      <c r="S110" s="1">
        <v>7.71</v>
      </c>
      <c r="T110" s="1">
        <v>7.71</v>
      </c>
      <c r="U110" s="1">
        <v>7.7</v>
      </c>
      <c r="V110" s="1">
        <v>7.71</v>
      </c>
      <c r="W110" s="1">
        <v>7.71</v>
      </c>
      <c r="X110" s="1">
        <v>7.71</v>
      </c>
      <c r="Y110" s="1">
        <v>7.7</v>
      </c>
      <c r="Z110" s="1">
        <v>7.71</v>
      </c>
      <c r="AA110" s="1">
        <v>7.71</v>
      </c>
      <c r="AB110" s="1">
        <v>7.71</v>
      </c>
      <c r="AC110" s="1">
        <v>7.71</v>
      </c>
      <c r="AD110" s="1">
        <v>7.71</v>
      </c>
      <c r="AE110" s="1">
        <v>7.71</v>
      </c>
      <c r="AF110" s="1">
        <v>7.71</v>
      </c>
      <c r="AG110" s="1">
        <v>7.71</v>
      </c>
      <c r="AH110" s="1">
        <v>7.71</v>
      </c>
      <c r="AI110" s="1">
        <v>7.71</v>
      </c>
      <c r="AJ110" s="1">
        <f t="shared" si="3"/>
        <v>7.7150000000000016</v>
      </c>
      <c r="AK110" s="1">
        <f t="shared" si="4"/>
        <v>1.2247448713915962E-2</v>
      </c>
      <c r="AL110" s="1">
        <f t="shared" si="5"/>
        <v>2.1650635094611092E-3</v>
      </c>
    </row>
    <row r="111" spans="1:38" x14ac:dyDescent="0.25">
      <c r="A111">
        <v>110</v>
      </c>
      <c r="B111" t="s">
        <v>111</v>
      </c>
      <c r="C111" s="1">
        <v>32</v>
      </c>
      <c r="D111" s="1">
        <v>7.69</v>
      </c>
      <c r="E111" s="1">
        <v>7.77</v>
      </c>
      <c r="F111" s="1">
        <v>7.69</v>
      </c>
      <c r="G111" s="1">
        <v>7.69</v>
      </c>
      <c r="H111" s="1">
        <v>7.69</v>
      </c>
      <c r="I111" s="1">
        <v>7.69</v>
      </c>
      <c r="J111" s="1">
        <v>7.71</v>
      </c>
      <c r="K111" s="1">
        <v>7.71</v>
      </c>
      <c r="L111" s="1">
        <v>7.71</v>
      </c>
      <c r="M111" s="1">
        <v>7.71</v>
      </c>
      <c r="N111" s="1">
        <v>7.71</v>
      </c>
      <c r="O111" s="1">
        <v>7.71</v>
      </c>
      <c r="P111" s="1">
        <v>7.71</v>
      </c>
      <c r="Q111" s="1">
        <v>7.69</v>
      </c>
      <c r="R111" s="1">
        <v>7.69</v>
      </c>
      <c r="S111" s="1">
        <v>7.69</v>
      </c>
      <c r="T111" s="1">
        <v>7.69</v>
      </c>
      <c r="U111" s="1">
        <v>7.69</v>
      </c>
      <c r="V111" s="1">
        <v>7.69</v>
      </c>
      <c r="W111" s="1">
        <v>7.69</v>
      </c>
      <c r="X111" s="1">
        <v>7.69</v>
      </c>
      <c r="Y111" s="1">
        <v>7.69</v>
      </c>
      <c r="Z111" s="1">
        <v>7.69</v>
      </c>
      <c r="AA111" s="1">
        <v>7.69</v>
      </c>
      <c r="AB111" s="1">
        <v>7.7</v>
      </c>
      <c r="AC111" s="1">
        <v>7.69</v>
      </c>
      <c r="AD111" s="1">
        <v>7.69</v>
      </c>
      <c r="AE111" s="1">
        <v>7.69</v>
      </c>
      <c r="AF111" s="1">
        <v>7.7</v>
      </c>
      <c r="AG111" s="1">
        <v>7.69</v>
      </c>
      <c r="AH111" s="1">
        <v>7.69</v>
      </c>
      <c r="AI111" s="1">
        <v>7.69</v>
      </c>
      <c r="AJ111" s="1">
        <f t="shared" si="3"/>
        <v>7.6974999999999971</v>
      </c>
      <c r="AK111" s="1">
        <f t="shared" si="4"/>
        <v>1.541103500742225E-2</v>
      </c>
      <c r="AL111" s="1">
        <f t="shared" si="5"/>
        <v>2.724311839712887E-3</v>
      </c>
    </row>
    <row r="112" spans="1:38" x14ac:dyDescent="0.25">
      <c r="A112">
        <v>111</v>
      </c>
      <c r="B112" t="s">
        <v>112</v>
      </c>
      <c r="C112" s="1">
        <v>32</v>
      </c>
      <c r="D112" s="1">
        <v>7.7</v>
      </c>
      <c r="E112" s="1">
        <v>7.74</v>
      </c>
      <c r="F112" s="1">
        <v>7.72</v>
      </c>
      <c r="G112" s="1">
        <v>7.72</v>
      </c>
      <c r="H112" s="1">
        <v>7.73</v>
      </c>
      <c r="I112" s="1">
        <v>7.69</v>
      </c>
      <c r="J112" s="1">
        <v>7.7</v>
      </c>
      <c r="K112" s="1">
        <v>7.7</v>
      </c>
      <c r="L112" s="1">
        <v>7.7</v>
      </c>
      <c r="M112" s="1">
        <v>7.7</v>
      </c>
      <c r="N112" s="1">
        <v>7.7</v>
      </c>
      <c r="O112" s="1">
        <v>7.7</v>
      </c>
      <c r="P112" s="1">
        <v>7.7</v>
      </c>
      <c r="Q112" s="1">
        <v>7.7</v>
      </c>
      <c r="R112" s="1">
        <v>7.7</v>
      </c>
      <c r="S112" s="1">
        <v>7.7</v>
      </c>
      <c r="T112" s="1">
        <v>7.7</v>
      </c>
      <c r="U112" s="1">
        <v>7.7</v>
      </c>
      <c r="V112" s="1">
        <v>7.7</v>
      </c>
      <c r="W112" s="1">
        <v>7.71</v>
      </c>
      <c r="X112" s="1">
        <v>7.71</v>
      </c>
      <c r="Y112" s="1">
        <v>7.71</v>
      </c>
      <c r="Z112" s="1">
        <v>7.71</v>
      </c>
      <c r="AA112" s="1">
        <v>7.71</v>
      </c>
      <c r="AB112" s="1">
        <v>7.71</v>
      </c>
      <c r="AC112" s="1">
        <v>7.71</v>
      </c>
      <c r="AD112" s="1">
        <v>7.7</v>
      </c>
      <c r="AE112" s="1">
        <v>7.7</v>
      </c>
      <c r="AF112" s="1">
        <v>7.7</v>
      </c>
      <c r="AG112" s="1">
        <v>7.7</v>
      </c>
      <c r="AH112" s="1">
        <v>7.7</v>
      </c>
      <c r="AI112" s="1">
        <v>7.7</v>
      </c>
      <c r="AJ112" s="1">
        <f t="shared" si="3"/>
        <v>7.7053124999999998</v>
      </c>
      <c r="AK112" s="1">
        <f t="shared" si="4"/>
        <v>9.9951159948246226E-3</v>
      </c>
      <c r="AL112" s="1">
        <f t="shared" si="5"/>
        <v>1.7669035746716538E-3</v>
      </c>
    </row>
    <row r="113" spans="1:38" x14ac:dyDescent="0.25">
      <c r="A113">
        <v>112</v>
      </c>
      <c r="B113" t="s">
        <v>113</v>
      </c>
      <c r="C113" s="1">
        <v>32</v>
      </c>
      <c r="D113" s="1">
        <v>7.7</v>
      </c>
      <c r="E113" s="1">
        <v>7.7</v>
      </c>
      <c r="F113" s="1">
        <v>7.7</v>
      </c>
      <c r="G113" s="1">
        <v>7.7</v>
      </c>
      <c r="H113" s="1">
        <v>7.7</v>
      </c>
      <c r="I113" s="1">
        <v>7.7</v>
      </c>
      <c r="J113" s="1">
        <v>7.7</v>
      </c>
      <c r="K113" s="1">
        <v>7.7</v>
      </c>
      <c r="L113" s="1">
        <v>7.71</v>
      </c>
      <c r="M113" s="1">
        <v>7.68</v>
      </c>
      <c r="N113" s="1">
        <v>7.72</v>
      </c>
      <c r="O113" s="1">
        <v>7.7</v>
      </c>
      <c r="P113" s="1">
        <v>7.7</v>
      </c>
      <c r="Q113" s="1">
        <v>7.7</v>
      </c>
      <c r="R113" s="1">
        <v>7.7</v>
      </c>
      <c r="S113" s="1">
        <v>7.7</v>
      </c>
      <c r="T113" s="1">
        <v>7.7</v>
      </c>
      <c r="U113" s="1">
        <v>7.7</v>
      </c>
      <c r="V113" s="1">
        <v>7.7</v>
      </c>
      <c r="W113" s="1">
        <v>7.7</v>
      </c>
      <c r="X113" s="1">
        <v>7.7</v>
      </c>
      <c r="Y113" s="1">
        <v>7.7</v>
      </c>
      <c r="Z113" s="1">
        <v>7.7</v>
      </c>
      <c r="AA113" s="1">
        <v>7.7</v>
      </c>
      <c r="AB113" s="1">
        <v>7.7</v>
      </c>
      <c r="AC113" s="1">
        <v>7.7</v>
      </c>
      <c r="AD113" s="1">
        <v>7.7</v>
      </c>
      <c r="AE113" s="1">
        <v>7.7</v>
      </c>
      <c r="AF113" s="1">
        <v>7.7</v>
      </c>
      <c r="AG113" s="1">
        <v>7.7</v>
      </c>
      <c r="AH113" s="1">
        <v>7.7</v>
      </c>
      <c r="AI113" s="1">
        <v>7.7</v>
      </c>
      <c r="AJ113" s="1">
        <f t="shared" si="3"/>
        <v>7.7003124999999955</v>
      </c>
      <c r="AK113" s="1">
        <f t="shared" si="4"/>
        <v>5.294085733155437E-3</v>
      </c>
      <c r="AL113" s="1">
        <f t="shared" si="5"/>
        <v>9.358709805242911E-4</v>
      </c>
    </row>
    <row r="114" spans="1:38" x14ac:dyDescent="0.25">
      <c r="A114">
        <v>113</v>
      </c>
      <c r="B114" t="s">
        <v>114</v>
      </c>
      <c r="C114" s="1">
        <v>32</v>
      </c>
      <c r="D114" s="1">
        <v>8.11</v>
      </c>
      <c r="E114" s="1">
        <v>8.11</v>
      </c>
      <c r="F114" s="1">
        <v>8.11</v>
      </c>
      <c r="G114" s="1">
        <v>8.11</v>
      </c>
      <c r="H114" s="1">
        <v>8.11</v>
      </c>
      <c r="I114" s="1">
        <v>8.11</v>
      </c>
      <c r="J114" s="1">
        <v>8.11</v>
      </c>
      <c r="K114" s="1">
        <v>8.11</v>
      </c>
      <c r="L114" s="1">
        <v>8.11</v>
      </c>
      <c r="M114" s="1">
        <v>8.11</v>
      </c>
      <c r="N114" s="1">
        <v>8.11</v>
      </c>
      <c r="O114" s="1">
        <v>8.11</v>
      </c>
      <c r="P114" s="1">
        <v>8.11</v>
      </c>
      <c r="Q114" s="1">
        <v>8.11</v>
      </c>
      <c r="R114" s="1">
        <v>8.11</v>
      </c>
      <c r="S114" s="1">
        <v>8.11</v>
      </c>
      <c r="T114" s="1">
        <v>8.11</v>
      </c>
      <c r="U114" s="1">
        <v>8.09</v>
      </c>
      <c r="V114" s="1">
        <v>8.09</v>
      </c>
      <c r="W114" s="1">
        <v>8.09</v>
      </c>
      <c r="X114" s="1">
        <v>8.09</v>
      </c>
      <c r="Y114" s="1">
        <v>8.09</v>
      </c>
      <c r="Z114" s="1">
        <v>8.09</v>
      </c>
      <c r="AA114" s="1">
        <v>8.09</v>
      </c>
      <c r="AB114" s="1">
        <v>8.09</v>
      </c>
      <c r="AC114" s="1">
        <v>8.09</v>
      </c>
      <c r="AD114" s="1">
        <v>8.09</v>
      </c>
      <c r="AE114" s="1">
        <v>8.09</v>
      </c>
      <c r="AF114" s="1">
        <v>8.11</v>
      </c>
      <c r="AG114" s="1">
        <v>8.11</v>
      </c>
      <c r="AH114" s="1">
        <v>8.1</v>
      </c>
      <c r="AI114" s="1">
        <v>8.11</v>
      </c>
      <c r="AJ114" s="1">
        <f t="shared" si="3"/>
        <v>8.1028125000000006</v>
      </c>
      <c r="AK114" s="1">
        <f t="shared" si="4"/>
        <v>9.432117670491404E-3</v>
      </c>
      <c r="AL114" s="1">
        <f t="shared" si="5"/>
        <v>1.6673785914384832E-3</v>
      </c>
    </row>
    <row r="115" spans="1:38" x14ac:dyDescent="0.25">
      <c r="A115">
        <v>114</v>
      </c>
      <c r="B115" t="s">
        <v>115</v>
      </c>
      <c r="C115" s="1">
        <v>32</v>
      </c>
      <c r="D115" s="1">
        <v>8.11</v>
      </c>
      <c r="E115" s="1">
        <v>8.11</v>
      </c>
      <c r="F115" s="1">
        <v>8.11</v>
      </c>
      <c r="G115" s="1">
        <v>8.11</v>
      </c>
      <c r="H115" s="1">
        <v>8.11</v>
      </c>
      <c r="I115" s="1">
        <v>8.11</v>
      </c>
      <c r="J115" s="1">
        <v>8.11</v>
      </c>
      <c r="K115" s="1">
        <v>8.11</v>
      </c>
      <c r="L115" s="1">
        <v>8.11</v>
      </c>
      <c r="M115" s="1">
        <v>8.11</v>
      </c>
      <c r="N115" s="1">
        <v>8.11</v>
      </c>
      <c r="O115" s="1">
        <v>8.11</v>
      </c>
      <c r="P115" s="1">
        <v>8.11</v>
      </c>
      <c r="Q115" s="1">
        <v>8.11</v>
      </c>
      <c r="R115" s="1">
        <v>8.11</v>
      </c>
      <c r="S115" s="1">
        <v>8.11</v>
      </c>
      <c r="T115" s="1">
        <v>8.11</v>
      </c>
      <c r="U115" s="1">
        <v>8.11</v>
      </c>
      <c r="V115" s="1">
        <v>8.11</v>
      </c>
      <c r="W115" s="1">
        <v>8.1199999999999992</v>
      </c>
      <c r="X115" s="1">
        <v>8.1199999999999992</v>
      </c>
      <c r="Y115" s="1">
        <v>8.1199999999999992</v>
      </c>
      <c r="Z115" s="1">
        <v>8.1199999999999992</v>
      </c>
      <c r="AA115" s="1">
        <v>8.1199999999999992</v>
      </c>
      <c r="AB115" s="1">
        <v>8.1199999999999992</v>
      </c>
      <c r="AC115" s="1">
        <v>8.1199999999999992</v>
      </c>
      <c r="AD115" s="1">
        <v>8.1199999999999992</v>
      </c>
      <c r="AE115" s="1">
        <v>8.14</v>
      </c>
      <c r="AF115" s="1">
        <v>8.1199999999999992</v>
      </c>
      <c r="AG115" s="1">
        <v>8.1199999999999992</v>
      </c>
      <c r="AH115" s="1">
        <v>8.1199999999999992</v>
      </c>
      <c r="AI115" s="1">
        <v>8.1199999999999992</v>
      </c>
      <c r="AJ115" s="1">
        <f t="shared" si="3"/>
        <v>8.1146875000000023</v>
      </c>
      <c r="AK115" s="1">
        <f t="shared" si="4"/>
        <v>6.606992034958189E-3</v>
      </c>
      <c r="AL115" s="1">
        <f t="shared" si="5"/>
        <v>1.1679622177911105E-3</v>
      </c>
    </row>
    <row r="116" spans="1:38" x14ac:dyDescent="0.25">
      <c r="A116">
        <v>115</v>
      </c>
      <c r="B116" t="s">
        <v>116</v>
      </c>
      <c r="C116" s="1">
        <v>32</v>
      </c>
      <c r="D116" s="1">
        <v>8.1199999999999992</v>
      </c>
      <c r="E116" s="1">
        <v>8.1199999999999992</v>
      </c>
      <c r="F116" s="1">
        <v>8.1199999999999992</v>
      </c>
      <c r="G116" s="1">
        <v>8.1199999999999992</v>
      </c>
      <c r="H116" s="1">
        <v>8.1199999999999992</v>
      </c>
      <c r="I116" s="1">
        <v>8.1199999999999992</v>
      </c>
      <c r="J116" s="1">
        <v>8.1199999999999992</v>
      </c>
      <c r="K116" s="1">
        <v>8.1199999999999992</v>
      </c>
      <c r="L116" s="1">
        <v>8.1199999999999992</v>
      </c>
      <c r="M116" s="1">
        <v>8.1199999999999992</v>
      </c>
      <c r="N116" s="1">
        <v>8.1199999999999992</v>
      </c>
      <c r="O116" s="1">
        <v>8.1199999999999992</v>
      </c>
      <c r="P116" s="1">
        <v>8.1199999999999992</v>
      </c>
      <c r="Q116" s="1">
        <v>8.1199999999999992</v>
      </c>
      <c r="R116" s="1">
        <v>8.1199999999999992</v>
      </c>
      <c r="S116" s="1">
        <v>8.1199999999999992</v>
      </c>
      <c r="T116" s="1">
        <v>8.1199999999999992</v>
      </c>
      <c r="U116" s="1">
        <v>8.1199999999999992</v>
      </c>
      <c r="V116" s="1">
        <v>8.1199999999999992</v>
      </c>
      <c r="W116" s="1">
        <v>8.1199999999999992</v>
      </c>
      <c r="X116" s="1">
        <v>8.1199999999999992</v>
      </c>
      <c r="Y116" s="1">
        <v>8.1199999999999992</v>
      </c>
      <c r="Z116" s="1">
        <v>8.1199999999999992</v>
      </c>
      <c r="AA116" s="1">
        <v>8.09</v>
      </c>
      <c r="AB116" s="1">
        <v>8.1199999999999992</v>
      </c>
      <c r="AC116" s="1">
        <v>8.1199999999999992</v>
      </c>
      <c r="AD116" s="1">
        <v>8.1199999999999992</v>
      </c>
      <c r="AE116" s="1">
        <v>8.1199999999999992</v>
      </c>
      <c r="AF116" s="1">
        <v>8.1199999999999992</v>
      </c>
      <c r="AG116" s="1">
        <v>8.1199999999999992</v>
      </c>
      <c r="AH116" s="1">
        <v>8.1199999999999992</v>
      </c>
      <c r="AI116" s="1">
        <v>8.11</v>
      </c>
      <c r="AJ116" s="1">
        <f t="shared" si="3"/>
        <v>8.1187500000000021</v>
      </c>
      <c r="AK116" s="1">
        <f t="shared" si="4"/>
        <v>5.4486236794257245E-3</v>
      </c>
      <c r="AL116" s="1">
        <f t="shared" si="5"/>
        <v>9.6318968796388175E-4</v>
      </c>
    </row>
    <row r="117" spans="1:38" x14ac:dyDescent="0.25">
      <c r="A117">
        <v>116</v>
      </c>
      <c r="B117" t="s">
        <v>117</v>
      </c>
      <c r="C117" s="1">
        <v>32</v>
      </c>
      <c r="D117" s="1">
        <v>8.1199999999999992</v>
      </c>
      <c r="E117" s="1">
        <v>8.1199999999999992</v>
      </c>
      <c r="F117" s="1">
        <v>8.1199999999999992</v>
      </c>
      <c r="G117" s="1">
        <v>8.1199999999999992</v>
      </c>
      <c r="H117" s="1">
        <v>8.1199999999999992</v>
      </c>
      <c r="I117" s="1">
        <v>8.1199999999999992</v>
      </c>
      <c r="J117" s="1">
        <v>8.1199999999999992</v>
      </c>
      <c r="K117" s="1">
        <v>8.1199999999999992</v>
      </c>
      <c r="L117" s="1">
        <v>8.1199999999999992</v>
      </c>
      <c r="M117" s="1">
        <v>8.1199999999999992</v>
      </c>
      <c r="N117" s="1">
        <v>8.1199999999999992</v>
      </c>
      <c r="O117" s="1">
        <v>8.1199999999999992</v>
      </c>
      <c r="P117" s="1">
        <v>8.1199999999999992</v>
      </c>
      <c r="Q117" s="1">
        <v>8.1199999999999992</v>
      </c>
      <c r="R117" s="1">
        <v>8.1199999999999992</v>
      </c>
      <c r="S117" s="1">
        <v>8.1199999999999992</v>
      </c>
      <c r="T117" s="1">
        <v>8.1199999999999992</v>
      </c>
      <c r="U117" s="1">
        <v>8.1199999999999992</v>
      </c>
      <c r="V117" s="1">
        <v>8.1199999999999992</v>
      </c>
      <c r="W117" s="1">
        <v>8.08</v>
      </c>
      <c r="X117" s="1">
        <v>8.1199999999999992</v>
      </c>
      <c r="Y117" s="1">
        <v>8.1199999999999992</v>
      </c>
      <c r="Z117" s="1">
        <v>8.1199999999999992</v>
      </c>
      <c r="AA117" s="1">
        <v>8.1</v>
      </c>
      <c r="AB117" s="1">
        <v>8.1199999999999992</v>
      </c>
      <c r="AC117" s="1">
        <v>8.1199999999999992</v>
      </c>
      <c r="AD117" s="1">
        <v>8.1199999999999992</v>
      </c>
      <c r="AE117" s="1">
        <v>8.1199999999999992</v>
      </c>
      <c r="AF117" s="1">
        <v>8.1199999999999992</v>
      </c>
      <c r="AG117" s="1">
        <v>8.1199999999999992</v>
      </c>
      <c r="AH117" s="1">
        <v>8.1199999999999992</v>
      </c>
      <c r="AI117" s="1">
        <v>8.11</v>
      </c>
      <c r="AJ117" s="1">
        <f t="shared" si="3"/>
        <v>8.117812500000003</v>
      </c>
      <c r="AK117" s="1">
        <f t="shared" si="4"/>
        <v>7.7999899839677599E-3</v>
      </c>
      <c r="AL117" s="1">
        <f t="shared" si="5"/>
        <v>1.3788564527126882E-3</v>
      </c>
    </row>
    <row r="118" spans="1:38" x14ac:dyDescent="0.25">
      <c r="A118">
        <v>117</v>
      </c>
      <c r="B118" t="s">
        <v>118</v>
      </c>
      <c r="C118" s="1">
        <v>32</v>
      </c>
      <c r="D118" s="1">
        <v>8.1300000000000008</v>
      </c>
      <c r="E118" s="1">
        <v>8.1300000000000008</v>
      </c>
      <c r="F118" s="1">
        <v>8.1300000000000008</v>
      </c>
      <c r="G118" s="1">
        <v>8.1300000000000008</v>
      </c>
      <c r="H118" s="1">
        <v>8.1199999999999992</v>
      </c>
      <c r="I118" s="1">
        <v>8.1199999999999992</v>
      </c>
      <c r="J118" s="1">
        <v>8.1</v>
      </c>
      <c r="K118" s="1">
        <v>8.1</v>
      </c>
      <c r="L118" s="1">
        <v>8.1</v>
      </c>
      <c r="M118" s="1">
        <v>8.1</v>
      </c>
      <c r="N118" s="1">
        <v>8.1</v>
      </c>
      <c r="O118" s="1">
        <v>8.1</v>
      </c>
      <c r="P118" s="1">
        <v>8.1</v>
      </c>
      <c r="Q118" s="1">
        <v>8.1199999999999992</v>
      </c>
      <c r="R118" s="1">
        <v>8.1199999999999992</v>
      </c>
      <c r="S118" s="1">
        <v>8.1199999999999992</v>
      </c>
      <c r="T118" s="1">
        <v>8.1199999999999992</v>
      </c>
      <c r="U118" s="1">
        <v>8.1199999999999992</v>
      </c>
      <c r="V118" s="1">
        <v>8.1300000000000008</v>
      </c>
      <c r="W118" s="1">
        <v>8.1300000000000008</v>
      </c>
      <c r="X118" s="1">
        <v>8.1300000000000008</v>
      </c>
      <c r="Y118" s="1">
        <v>8.1300000000000008</v>
      </c>
      <c r="Z118" s="1">
        <v>8.1300000000000008</v>
      </c>
      <c r="AA118" s="1">
        <v>8.1300000000000008</v>
      </c>
      <c r="AB118" s="1">
        <v>8.1300000000000008</v>
      </c>
      <c r="AC118" s="1">
        <v>8.1300000000000008</v>
      </c>
      <c r="AD118" s="1">
        <v>8.1199999999999992</v>
      </c>
      <c r="AE118" s="1">
        <v>8.1199999999999992</v>
      </c>
      <c r="AF118" s="1">
        <v>8.1199999999999992</v>
      </c>
      <c r="AG118" s="1">
        <v>8.1199999999999992</v>
      </c>
      <c r="AH118" s="1">
        <v>8.1199999999999992</v>
      </c>
      <c r="AI118" s="1">
        <v>8.1199999999999992</v>
      </c>
      <c r="AJ118" s="1">
        <f t="shared" si="3"/>
        <v>8.119374999999998</v>
      </c>
      <c r="AK118" s="1">
        <f t="shared" si="4"/>
        <v>1.1162856937182742E-2</v>
      </c>
      <c r="AL118" s="1">
        <f t="shared" si="5"/>
        <v>1.9733329594243025E-3</v>
      </c>
    </row>
    <row r="119" spans="1:38" x14ac:dyDescent="0.25">
      <c r="A119">
        <v>118</v>
      </c>
      <c r="B119" t="s">
        <v>119</v>
      </c>
      <c r="C119" s="1">
        <v>32</v>
      </c>
      <c r="D119" s="1">
        <v>8.09</v>
      </c>
      <c r="E119" s="1">
        <v>8.09</v>
      </c>
      <c r="F119" s="1">
        <v>8.09</v>
      </c>
      <c r="G119" s="1">
        <v>8.09</v>
      </c>
      <c r="H119" s="1">
        <v>8.09</v>
      </c>
      <c r="I119" s="1">
        <v>8.09</v>
      </c>
      <c r="J119" s="1">
        <v>8.09</v>
      </c>
      <c r="K119" s="1">
        <v>8.09</v>
      </c>
      <c r="L119" s="1">
        <v>8.09</v>
      </c>
      <c r="M119" s="1">
        <v>8.09</v>
      </c>
      <c r="N119" s="1">
        <v>8.09</v>
      </c>
      <c r="O119" s="1">
        <v>8.09</v>
      </c>
      <c r="P119" s="1">
        <v>8.14</v>
      </c>
      <c r="Q119" s="1">
        <v>8.14</v>
      </c>
      <c r="R119" s="1">
        <v>8.11</v>
      </c>
      <c r="S119" s="1">
        <v>8.1</v>
      </c>
      <c r="T119" s="1">
        <v>8.1</v>
      </c>
      <c r="U119" s="1">
        <v>8.1</v>
      </c>
      <c r="V119" s="1">
        <v>8.1</v>
      </c>
      <c r="W119" s="1">
        <v>8.1</v>
      </c>
      <c r="X119" s="1">
        <v>8.1</v>
      </c>
      <c r="Y119" s="1">
        <v>8.1</v>
      </c>
      <c r="Z119" s="1">
        <v>8.1</v>
      </c>
      <c r="AA119" s="1">
        <v>8.1</v>
      </c>
      <c r="AB119" s="1">
        <v>8.1</v>
      </c>
      <c r="AC119" s="1">
        <v>8.1</v>
      </c>
      <c r="AD119" s="1">
        <v>8.11</v>
      </c>
      <c r="AE119" s="1">
        <v>8.11</v>
      </c>
      <c r="AF119" s="1">
        <v>8.11</v>
      </c>
      <c r="AG119" s="1">
        <v>8.11</v>
      </c>
      <c r="AH119" s="1">
        <v>8.11</v>
      </c>
      <c r="AI119" s="1">
        <v>8.11</v>
      </c>
      <c r="AJ119" s="1">
        <f t="shared" si="3"/>
        <v>8.1009375000000006</v>
      </c>
      <c r="AK119" s="1">
        <f t="shared" si="4"/>
        <v>1.2589523174052377E-2</v>
      </c>
      <c r="AL119" s="1">
        <f t="shared" si="5"/>
        <v>2.2255343020694054E-3</v>
      </c>
    </row>
    <row r="120" spans="1:38" x14ac:dyDescent="0.25">
      <c r="A120">
        <v>119</v>
      </c>
      <c r="B120" t="s">
        <v>120</v>
      </c>
      <c r="C120" s="1">
        <v>32</v>
      </c>
      <c r="D120" s="1">
        <v>8.11</v>
      </c>
      <c r="E120" s="1">
        <v>8.11</v>
      </c>
      <c r="F120" s="1">
        <v>8.11</v>
      </c>
      <c r="G120" s="1">
        <v>8.11</v>
      </c>
      <c r="H120" s="1">
        <v>8.11</v>
      </c>
      <c r="I120" s="1">
        <v>8.11</v>
      </c>
      <c r="J120" s="1">
        <v>8.11</v>
      </c>
      <c r="K120" s="1">
        <v>8.11</v>
      </c>
      <c r="L120" s="1">
        <v>8.11</v>
      </c>
      <c r="M120" s="1">
        <v>8.11</v>
      </c>
      <c r="N120" s="1">
        <v>8.11</v>
      </c>
      <c r="O120" s="1">
        <v>8.11</v>
      </c>
      <c r="P120" s="1">
        <v>8.11</v>
      </c>
      <c r="Q120" s="1">
        <v>8.11</v>
      </c>
      <c r="R120" s="1">
        <v>8.11</v>
      </c>
      <c r="S120" s="1">
        <v>8.11</v>
      </c>
      <c r="T120" s="1">
        <v>8.1300000000000008</v>
      </c>
      <c r="U120" s="1">
        <v>8.1300000000000008</v>
      </c>
      <c r="V120" s="1">
        <v>8.1300000000000008</v>
      </c>
      <c r="W120" s="1">
        <v>8.1300000000000008</v>
      </c>
      <c r="X120" s="1">
        <v>8.1300000000000008</v>
      </c>
      <c r="Y120" s="1">
        <v>8.1300000000000008</v>
      </c>
      <c r="Z120" s="1">
        <v>8.1300000000000008</v>
      </c>
      <c r="AA120" s="1">
        <v>8.1300000000000008</v>
      </c>
      <c r="AB120" s="1">
        <v>8.1300000000000008</v>
      </c>
      <c r="AC120" s="1">
        <v>8.1300000000000008</v>
      </c>
      <c r="AD120" s="1">
        <v>8.1300000000000008</v>
      </c>
      <c r="AE120" s="1">
        <v>8.1300000000000008</v>
      </c>
      <c r="AF120" s="1">
        <v>8.1199999999999992</v>
      </c>
      <c r="AG120" s="1">
        <v>8.1199999999999992</v>
      </c>
      <c r="AH120" s="1">
        <v>8.1199999999999992</v>
      </c>
      <c r="AI120" s="1">
        <v>8.1199999999999992</v>
      </c>
      <c r="AJ120" s="1">
        <f t="shared" si="3"/>
        <v>8.1187499999999986</v>
      </c>
      <c r="AK120" s="1">
        <f t="shared" si="4"/>
        <v>9.2702481088701872E-3</v>
      </c>
      <c r="AL120" s="1">
        <f t="shared" si="5"/>
        <v>1.6387638252659692E-3</v>
      </c>
    </row>
    <row r="121" spans="1:38" x14ac:dyDescent="0.25">
      <c r="A121">
        <v>120</v>
      </c>
      <c r="B121" t="s">
        <v>121</v>
      </c>
      <c r="C121" s="1">
        <v>32</v>
      </c>
      <c r="D121" s="1">
        <v>8.1300000000000008</v>
      </c>
      <c r="E121" s="1">
        <v>8.1300000000000008</v>
      </c>
      <c r="F121" s="1">
        <v>8.1300000000000008</v>
      </c>
      <c r="G121" s="1">
        <v>8.1300000000000008</v>
      </c>
      <c r="H121" s="1">
        <v>8.1300000000000008</v>
      </c>
      <c r="I121" s="1">
        <v>8.1300000000000008</v>
      </c>
      <c r="J121" s="1">
        <v>8.1300000000000008</v>
      </c>
      <c r="K121" s="1">
        <v>8.1300000000000008</v>
      </c>
      <c r="L121" s="1">
        <v>8.1300000000000008</v>
      </c>
      <c r="M121" s="1">
        <v>8.1300000000000008</v>
      </c>
      <c r="N121" s="1">
        <v>8.07</v>
      </c>
      <c r="O121" s="1">
        <v>8.07</v>
      </c>
      <c r="P121" s="1">
        <v>8.07</v>
      </c>
      <c r="Q121" s="1">
        <v>8.07</v>
      </c>
      <c r="R121" s="1">
        <v>8.07</v>
      </c>
      <c r="S121" s="1">
        <v>8.07</v>
      </c>
      <c r="T121" s="1">
        <v>8.1199999999999992</v>
      </c>
      <c r="U121" s="1">
        <v>8.1199999999999992</v>
      </c>
      <c r="V121" s="1">
        <v>8.1199999999999992</v>
      </c>
      <c r="W121" s="1">
        <v>8.1199999999999992</v>
      </c>
      <c r="X121" s="1">
        <v>8.1199999999999992</v>
      </c>
      <c r="Y121" s="1">
        <v>8.1199999999999992</v>
      </c>
      <c r="Z121" s="1">
        <v>8.1199999999999992</v>
      </c>
      <c r="AA121" s="1">
        <v>8.1199999999999992</v>
      </c>
      <c r="AB121" s="1">
        <v>8.1300000000000008</v>
      </c>
      <c r="AC121" s="1">
        <v>8.09</v>
      </c>
      <c r="AD121" s="1">
        <v>8.1300000000000008</v>
      </c>
      <c r="AE121" s="1">
        <v>8.1300000000000008</v>
      </c>
      <c r="AF121" s="1">
        <v>8.1300000000000008</v>
      </c>
      <c r="AG121" s="1">
        <v>8.1300000000000008</v>
      </c>
      <c r="AH121" s="1">
        <v>8.1300000000000008</v>
      </c>
      <c r="AI121" s="1">
        <v>8.1300000000000008</v>
      </c>
      <c r="AJ121" s="1">
        <f t="shared" si="3"/>
        <v>8.1150000000000002</v>
      </c>
      <c r="AK121" s="1">
        <f t="shared" si="4"/>
        <v>2.2912878474779332E-2</v>
      </c>
      <c r="AL121" s="1">
        <f t="shared" si="5"/>
        <v>4.0504629365049356E-3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K25" sqref="K25"/>
    </sheetView>
  </sheetViews>
  <sheetFormatPr defaultRowHeight="15" x14ac:dyDescent="0.25"/>
  <sheetData>
    <row r="1" spans="1:13" x14ac:dyDescent="0.25">
      <c r="A1" s="9"/>
      <c r="B1" s="10" t="s">
        <v>137</v>
      </c>
      <c r="C1" s="10" t="s">
        <v>138</v>
      </c>
      <c r="D1" s="10" t="s">
        <v>141</v>
      </c>
      <c r="E1" s="10" t="s">
        <v>142</v>
      </c>
      <c r="F1" s="10" t="s">
        <v>139</v>
      </c>
      <c r="G1" s="10" t="s">
        <v>140</v>
      </c>
      <c r="H1" s="10" t="s">
        <v>143</v>
      </c>
      <c r="I1" s="10" t="s">
        <v>144</v>
      </c>
      <c r="J1" s="10" t="s">
        <v>145</v>
      </c>
      <c r="K1" s="10" t="s">
        <v>146</v>
      </c>
      <c r="L1" s="10" t="s">
        <v>147</v>
      </c>
      <c r="M1" s="10" t="s">
        <v>148</v>
      </c>
    </row>
    <row r="2" spans="1:13" x14ac:dyDescent="0.25">
      <c r="A2" s="9"/>
      <c r="B2" s="168">
        <v>304.289306640625</v>
      </c>
      <c r="C2" s="168">
        <v>307.77114868164063</v>
      </c>
      <c r="D2" s="168">
        <v>866.593994140625</v>
      </c>
      <c r="E2" s="168">
        <v>855.76751708984375</v>
      </c>
      <c r="F2" s="168">
        <v>296.6966552734375</v>
      </c>
      <c r="G2" s="168">
        <v>297.65774536132813</v>
      </c>
      <c r="H2" s="168">
        <v>932.59521484375</v>
      </c>
      <c r="I2" s="168">
        <v>919.5078125</v>
      </c>
      <c r="J2" s="168">
        <v>307.95895385742188</v>
      </c>
      <c r="K2" s="18">
        <v>291.48651123046875</v>
      </c>
      <c r="L2" s="168">
        <v>960.36456298828125</v>
      </c>
      <c r="M2" s="168">
        <v>965.6455078125</v>
      </c>
    </row>
    <row r="3" spans="1:13" x14ac:dyDescent="0.25">
      <c r="A3" s="9"/>
      <c r="B3" s="168">
        <v>308.86453247070313</v>
      </c>
      <c r="C3" s="168">
        <v>292.17098999023438</v>
      </c>
      <c r="D3" s="168">
        <v>942.80706787109375</v>
      </c>
      <c r="E3" s="168">
        <v>863.579345703125</v>
      </c>
      <c r="F3" s="168">
        <v>338.93048095703125</v>
      </c>
      <c r="G3" s="168">
        <v>296.76956176757813</v>
      </c>
      <c r="H3" s="168">
        <v>1024.97216796875</v>
      </c>
      <c r="I3" s="168">
        <v>944.015625</v>
      </c>
      <c r="J3" s="168">
        <v>295.214111328125</v>
      </c>
      <c r="K3" s="18">
        <v>292.42025756835938</v>
      </c>
      <c r="L3" s="168">
        <v>963.7188720703125</v>
      </c>
      <c r="M3" s="168">
        <v>958.42205810546875</v>
      </c>
    </row>
    <row r="4" spans="1:13" x14ac:dyDescent="0.25">
      <c r="A4" s="9"/>
      <c r="B4" s="168">
        <v>303.63113403320313</v>
      </c>
      <c r="C4" s="168">
        <v>304.3145751953125</v>
      </c>
      <c r="D4" s="168">
        <v>882.5003662109375</v>
      </c>
      <c r="E4" s="168">
        <v>917.541259765625</v>
      </c>
      <c r="F4" s="168">
        <v>301.47174072265625</v>
      </c>
      <c r="G4" s="168">
        <v>295.28204345703125</v>
      </c>
      <c r="H4" s="168">
        <v>921.38616943359375</v>
      </c>
      <c r="I4" s="168">
        <v>1080.79443359375</v>
      </c>
      <c r="J4" s="168">
        <v>304.67205810546875</v>
      </c>
      <c r="K4" s="18">
        <v>296.3846435546875</v>
      </c>
      <c r="L4" s="168">
        <v>970.50634765625</v>
      </c>
      <c r="M4" s="168">
        <v>959.35736083984375</v>
      </c>
    </row>
    <row r="5" spans="1:13" x14ac:dyDescent="0.25">
      <c r="A5" s="9"/>
      <c r="B5" s="168">
        <v>299.45513916015625</v>
      </c>
      <c r="C5" s="168">
        <v>231.83546447753906</v>
      </c>
      <c r="D5" s="168">
        <v>910.89544677734375</v>
      </c>
      <c r="E5" s="168">
        <v>913.2418212890625</v>
      </c>
      <c r="F5" s="168">
        <v>301.47125244140625</v>
      </c>
      <c r="G5" s="168">
        <v>291.5299072265625</v>
      </c>
      <c r="H5" s="168">
        <v>943.05010986328125</v>
      </c>
      <c r="I5" s="168">
        <v>939.90814208984375</v>
      </c>
      <c r="J5" s="168">
        <v>305.32308959960938</v>
      </c>
      <c r="K5" s="18">
        <v>306.14642333984375</v>
      </c>
      <c r="L5" s="168">
        <v>958.30810546875</v>
      </c>
      <c r="M5" s="168">
        <v>959.152099609375</v>
      </c>
    </row>
    <row r="6" spans="1:13" x14ac:dyDescent="0.25">
      <c r="A6" s="9"/>
      <c r="B6" s="168">
        <v>294.16900634765625</v>
      </c>
      <c r="C6" s="168">
        <v>302.19619750976563</v>
      </c>
      <c r="D6" s="168">
        <v>967.42962646484375</v>
      </c>
      <c r="E6" s="168">
        <v>894.651611328125</v>
      </c>
      <c r="F6" s="168">
        <v>297.85379028320313</v>
      </c>
      <c r="G6" s="168">
        <v>316.156494140625</v>
      </c>
      <c r="H6" s="168">
        <v>921.301513671875</v>
      </c>
      <c r="I6" s="168">
        <v>949.0872802734375</v>
      </c>
      <c r="J6" s="168">
        <v>312.05157470703125</v>
      </c>
      <c r="K6" s="18">
        <v>312.9034423828125</v>
      </c>
      <c r="L6" s="168">
        <v>1006.6878662109375</v>
      </c>
      <c r="M6" s="168">
        <v>960.94854736328125</v>
      </c>
    </row>
    <row r="7" spans="1:13" x14ac:dyDescent="0.25">
      <c r="A7" s="9"/>
      <c r="B7" s="168">
        <v>315.3934326171875</v>
      </c>
      <c r="C7" s="168">
        <v>314.71945190429688</v>
      </c>
      <c r="D7" s="168">
        <v>956.6170654296875</v>
      </c>
      <c r="E7" s="168">
        <v>907.517822265625</v>
      </c>
      <c r="F7" s="168">
        <v>296.341064453125</v>
      </c>
      <c r="G7" s="168">
        <v>324.82443237304688</v>
      </c>
      <c r="H7" s="168">
        <v>965.535400390625</v>
      </c>
      <c r="I7" s="168">
        <v>1075.9139404296875</v>
      </c>
      <c r="J7" s="168">
        <v>305.74346923828125</v>
      </c>
      <c r="K7" s="18">
        <v>305.38803100585938</v>
      </c>
      <c r="L7" s="168">
        <v>937.42913818359375</v>
      </c>
      <c r="M7" s="168">
        <v>966.05914306640625</v>
      </c>
    </row>
    <row r="8" spans="1:13" x14ac:dyDescent="0.25">
      <c r="A8" s="9"/>
      <c r="B8" s="168">
        <v>314.76620483398438</v>
      </c>
      <c r="C8" s="168">
        <v>321.12435913085938</v>
      </c>
      <c r="D8" s="168">
        <v>947.14678955078125</v>
      </c>
      <c r="E8" s="168">
        <v>954.16571044921875</v>
      </c>
      <c r="F8" s="168">
        <v>311.05377197265625</v>
      </c>
      <c r="G8" s="168">
        <v>316.78280639648438</v>
      </c>
      <c r="H8" s="168">
        <v>961.31024169921875</v>
      </c>
      <c r="I8" s="168">
        <v>962.45587158203125</v>
      </c>
      <c r="J8" s="168">
        <v>309.1170654296875</v>
      </c>
      <c r="K8" s="18">
        <v>306.001708984375</v>
      </c>
      <c r="L8" s="168">
        <v>984.55804443359375</v>
      </c>
      <c r="M8" s="168">
        <v>934.6995849609375</v>
      </c>
    </row>
    <row r="9" spans="1:13" x14ac:dyDescent="0.25">
      <c r="A9" s="9"/>
      <c r="B9" s="168">
        <v>333.38827514648438</v>
      </c>
      <c r="C9" s="168">
        <v>316.12274169921875</v>
      </c>
      <c r="D9" s="168">
        <v>990.8258056640625</v>
      </c>
      <c r="E9" s="168">
        <v>925.66265869140625</v>
      </c>
      <c r="F9" s="168">
        <v>316.95037841796875</v>
      </c>
      <c r="G9" s="168">
        <v>324.08935546875</v>
      </c>
      <c r="H9" s="168">
        <v>950.9776611328125</v>
      </c>
      <c r="I9" s="168">
        <v>958.22052001953125</v>
      </c>
      <c r="J9" s="168">
        <v>306.689453125</v>
      </c>
      <c r="K9" s="18">
        <v>307.69439697265625</v>
      </c>
      <c r="L9" s="168">
        <v>967.87554931640625</v>
      </c>
      <c r="M9" s="168">
        <v>969.82891845703125</v>
      </c>
    </row>
    <row r="10" spans="1:13" x14ac:dyDescent="0.25">
      <c r="A10" s="9"/>
      <c r="B10" s="168">
        <v>322.55096435546875</v>
      </c>
      <c r="C10" s="168">
        <v>334.9129638671875</v>
      </c>
      <c r="D10" s="168">
        <v>961.0238037109375</v>
      </c>
      <c r="E10" s="168">
        <v>937.37188720703125</v>
      </c>
      <c r="F10" s="168">
        <v>316.386474609375</v>
      </c>
      <c r="G10" s="168">
        <v>312.7635498046875</v>
      </c>
      <c r="H10" s="168">
        <v>970.158935546875</v>
      </c>
      <c r="I10" s="168">
        <v>975.4000244140625</v>
      </c>
      <c r="J10" s="168">
        <v>305.52838134765625</v>
      </c>
      <c r="K10" s="18">
        <v>304.548828125</v>
      </c>
      <c r="L10" s="168">
        <v>969.34893798828125</v>
      </c>
      <c r="M10" s="168">
        <v>941.9310302734375</v>
      </c>
    </row>
    <row r="11" spans="1:13" x14ac:dyDescent="0.25">
      <c r="A11" s="9"/>
      <c r="B11" s="168">
        <v>317.9549560546875</v>
      </c>
      <c r="C11" s="168">
        <v>321.49948120117188</v>
      </c>
      <c r="D11" s="168">
        <v>974.55389404296875</v>
      </c>
      <c r="E11" s="168">
        <v>979.2017822265625</v>
      </c>
      <c r="F11" s="168">
        <v>315.504638671875</v>
      </c>
      <c r="G11" s="168">
        <v>312.90847778320313</v>
      </c>
      <c r="H11" s="168">
        <v>987.1524658203125</v>
      </c>
      <c r="I11" s="168">
        <v>968.005859375</v>
      </c>
      <c r="J11" s="168">
        <v>312.10885620117188</v>
      </c>
      <c r="K11" s="18">
        <v>315.60079956054688</v>
      </c>
      <c r="L11" s="168">
        <v>960.54840087890625</v>
      </c>
      <c r="M11" s="168">
        <v>988.50347900390625</v>
      </c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10" t="s">
        <v>149</v>
      </c>
      <c r="B13" s="9">
        <f t="shared" ref="B13:M13" si="0">AVERAGE(B2:B11)</f>
        <v>311.4462951660156</v>
      </c>
      <c r="C13" s="9">
        <f t="shared" si="0"/>
        <v>304.66673736572267</v>
      </c>
      <c r="D13" s="9">
        <f t="shared" si="0"/>
        <v>940.03938598632817</v>
      </c>
      <c r="E13" s="9">
        <f t="shared" si="0"/>
        <v>914.87014160156252</v>
      </c>
      <c r="F13" s="9">
        <f t="shared" si="0"/>
        <v>309.26602478027343</v>
      </c>
      <c r="G13" s="9">
        <f t="shared" si="0"/>
        <v>308.87643737792968</v>
      </c>
      <c r="H13" s="9">
        <f t="shared" si="0"/>
        <v>957.8439880371094</v>
      </c>
      <c r="I13" s="9">
        <f t="shared" si="0"/>
        <v>977.33095092773442</v>
      </c>
      <c r="J13" s="9">
        <f t="shared" si="0"/>
        <v>306.44070129394532</v>
      </c>
      <c r="K13" s="9">
        <f t="shared" si="0"/>
        <v>303.85750427246091</v>
      </c>
      <c r="L13" s="9">
        <f t="shared" si="0"/>
        <v>967.9345825195312</v>
      </c>
      <c r="M13" s="9">
        <f t="shared" si="0"/>
        <v>960.45477294921875</v>
      </c>
    </row>
    <row r="14" spans="1:13" x14ac:dyDescent="0.25">
      <c r="A14" s="10" t="s">
        <v>150</v>
      </c>
      <c r="B14" s="9">
        <f>_xlfn.STDEV.P(B2:B11)</f>
        <v>11.112991416649663</v>
      </c>
      <c r="C14" s="9">
        <f t="shared" ref="C14:M14" si="1">_xlfn.STDEV.P(C2:C11)</f>
        <v>26.791283787143986</v>
      </c>
      <c r="D14" s="9">
        <f t="shared" si="1"/>
        <v>38.5336359920205</v>
      </c>
      <c r="E14" s="9">
        <f t="shared" si="1"/>
        <v>35.919363204799758</v>
      </c>
      <c r="F14" s="9">
        <f t="shared" si="1"/>
        <v>12.683211286706966</v>
      </c>
      <c r="G14" s="9">
        <f t="shared" si="1"/>
        <v>11.793190635076952</v>
      </c>
      <c r="H14" s="9">
        <f t="shared" si="1"/>
        <v>30.258950536861846</v>
      </c>
      <c r="I14" s="9">
        <f t="shared" si="1"/>
        <v>52.680222343759297</v>
      </c>
      <c r="J14" s="9">
        <f t="shared" si="1"/>
        <v>4.5262756315650412</v>
      </c>
      <c r="K14" s="9">
        <f t="shared" si="1"/>
        <v>7.6603437228978608</v>
      </c>
      <c r="L14" s="9">
        <f t="shared" si="1"/>
        <v>17.145432713029031</v>
      </c>
      <c r="M14" s="9">
        <f t="shared" si="1"/>
        <v>13.952393963695283</v>
      </c>
    </row>
    <row r="15" spans="1:13" x14ac:dyDescent="0.25">
      <c r="A15" s="10" t="s">
        <v>125</v>
      </c>
      <c r="B15" s="9">
        <f>(B14/SQRT(10))</f>
        <v>3.5142364494514178</v>
      </c>
      <c r="C15" s="9">
        <f t="shared" ref="C15:M15" si="2">(C14/SQRT(10))</f>
        <v>8.4721478207316707</v>
      </c>
      <c r="D15" s="9">
        <f t="shared" si="2"/>
        <v>12.185405626262662</v>
      </c>
      <c r="E15" s="9">
        <f t="shared" si="2"/>
        <v>11.358699983001236</v>
      </c>
      <c r="F15" s="9">
        <f t="shared" si="2"/>
        <v>4.0107835711148878</v>
      </c>
      <c r="G15" s="9">
        <f t="shared" si="2"/>
        <v>3.7293343287410785</v>
      </c>
      <c r="H15" s="9">
        <f t="shared" si="2"/>
        <v>9.568720330285819</v>
      </c>
      <c r="I15" s="9">
        <f t="shared" si="2"/>
        <v>16.658949025037312</v>
      </c>
      <c r="J15" s="9">
        <f t="shared" si="2"/>
        <v>1.431334031346265</v>
      </c>
      <c r="K15" s="9">
        <f t="shared" si="2"/>
        <v>2.4224133824130978</v>
      </c>
      <c r="L15" s="9">
        <f t="shared" si="2"/>
        <v>5.4218618842331825</v>
      </c>
      <c r="M15" s="9">
        <f t="shared" si="2"/>
        <v>4.4121343737261736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N21" sqref="N21"/>
    </sheetView>
  </sheetViews>
  <sheetFormatPr defaultRowHeight="15" x14ac:dyDescent="0.25"/>
  <sheetData>
    <row r="1" spans="1:13" x14ac:dyDescent="0.25">
      <c r="A1" s="9"/>
      <c r="B1" s="10" t="s">
        <v>137</v>
      </c>
      <c r="C1" s="10" t="s">
        <v>138</v>
      </c>
      <c r="D1" s="10" t="s">
        <v>141</v>
      </c>
      <c r="E1" s="10" t="s">
        <v>142</v>
      </c>
      <c r="F1" s="10" t="s">
        <v>139</v>
      </c>
      <c r="G1" s="10" t="s">
        <v>140</v>
      </c>
      <c r="H1" s="10" t="s">
        <v>143</v>
      </c>
      <c r="I1" s="10" t="s">
        <v>144</v>
      </c>
      <c r="J1" s="10" t="s">
        <v>145</v>
      </c>
      <c r="K1" s="10" t="s">
        <v>146</v>
      </c>
      <c r="L1" s="10" t="s">
        <v>147</v>
      </c>
      <c r="M1" s="10" t="s">
        <v>148</v>
      </c>
    </row>
    <row r="2" spans="1:13" x14ac:dyDescent="0.25">
      <c r="A2" s="9"/>
      <c r="B2" s="9">
        <v>8.1196874999999995</v>
      </c>
      <c r="C2" s="9">
        <v>8.1124999999999989</v>
      </c>
      <c r="D2" s="9">
        <v>7.7328124999999988</v>
      </c>
      <c r="E2" s="9">
        <v>7.7353125</v>
      </c>
      <c r="F2" s="9">
        <v>8.1221875000000008</v>
      </c>
      <c r="G2" s="9">
        <v>8.1200000000000028</v>
      </c>
      <c r="H2" s="9">
        <v>7.6993749999999963</v>
      </c>
      <c r="I2" s="9">
        <v>7.7049999999999992</v>
      </c>
      <c r="J2" s="9">
        <v>8.1068750000000041</v>
      </c>
      <c r="K2" s="9">
        <v>8.1243750000000006</v>
      </c>
      <c r="L2" s="9">
        <v>7.7031249999999973</v>
      </c>
      <c r="M2" s="9">
        <v>7.7024999999999944</v>
      </c>
    </row>
    <row r="3" spans="1:13" x14ac:dyDescent="0.25">
      <c r="A3" s="9"/>
      <c r="B3" s="9">
        <v>8.1134375000000016</v>
      </c>
      <c r="C3" s="9">
        <v>8.1331249999999944</v>
      </c>
      <c r="D3" s="9">
        <v>7.6999999999999957</v>
      </c>
      <c r="E3" s="9">
        <v>7.7278124999999989</v>
      </c>
      <c r="F3" s="9">
        <v>8.1146874999999987</v>
      </c>
      <c r="G3" s="9">
        <v>8.120000000000001</v>
      </c>
      <c r="H3" s="9">
        <v>7.7084374999999978</v>
      </c>
      <c r="I3" s="9">
        <v>7.6937499999999961</v>
      </c>
      <c r="J3" s="9">
        <v>8.1184375000000024</v>
      </c>
      <c r="K3" s="9">
        <v>8.1218750000000046</v>
      </c>
      <c r="L3" s="9">
        <v>7.7021874999999964</v>
      </c>
      <c r="M3" s="9">
        <v>7.7037499999999977</v>
      </c>
    </row>
    <row r="4" spans="1:13" x14ac:dyDescent="0.25">
      <c r="A4" s="9"/>
      <c r="B4" s="9">
        <v>8.1212500000000016</v>
      </c>
      <c r="C4" s="9">
        <v>8.1165625000000023</v>
      </c>
      <c r="D4" s="9">
        <v>7.7193749999999985</v>
      </c>
      <c r="E4" s="9">
        <v>7.7053124999999989</v>
      </c>
      <c r="F4" s="9">
        <v>8.1156250000000014</v>
      </c>
      <c r="G4" s="9">
        <v>8.1237500000000029</v>
      </c>
      <c r="H4" s="9">
        <v>7.7046874999999959</v>
      </c>
      <c r="I4" s="9">
        <v>7.7065624999999978</v>
      </c>
      <c r="J4" s="9">
        <v>8.1225000000000041</v>
      </c>
      <c r="K4" s="9">
        <v>8.1171875000000036</v>
      </c>
      <c r="L4" s="9">
        <v>7.7053124999999936</v>
      </c>
      <c r="M4" s="9">
        <v>7.7065624999999986</v>
      </c>
    </row>
    <row r="5" spans="1:13" x14ac:dyDescent="0.25">
      <c r="A5" s="9"/>
      <c r="B5" s="9">
        <v>8.1237500000000029</v>
      </c>
      <c r="C5" s="9">
        <v>8.126562499999995</v>
      </c>
      <c r="D5" s="9">
        <v>7.7081250000000017</v>
      </c>
      <c r="E5" s="9">
        <v>7.7065624999999969</v>
      </c>
      <c r="F5" s="9">
        <v>8.1165625000000023</v>
      </c>
      <c r="G5" s="9">
        <v>8.1284374999999986</v>
      </c>
      <c r="H5" s="9">
        <v>7.7112500000000006</v>
      </c>
      <c r="I5" s="9">
        <v>7.7124999999999995</v>
      </c>
      <c r="J5" s="9">
        <v>8.1225000000000041</v>
      </c>
      <c r="K5" s="9">
        <v>8.1225000000000041</v>
      </c>
      <c r="L5" s="9">
        <v>7.7056249999999942</v>
      </c>
      <c r="M5" s="9">
        <v>7.7046874999999941</v>
      </c>
    </row>
    <row r="6" spans="1:13" x14ac:dyDescent="0.25">
      <c r="A6" s="9"/>
      <c r="B6" s="9">
        <v>8.1306249999999984</v>
      </c>
      <c r="C6" s="9">
        <v>8.1187500000000021</v>
      </c>
      <c r="D6" s="9">
        <v>7.7024999999999952</v>
      </c>
      <c r="E6" s="9">
        <v>7.715625000000002</v>
      </c>
      <c r="F6" s="9">
        <v>8.1237500000000029</v>
      </c>
      <c r="G6" s="9">
        <v>8.1153125000000053</v>
      </c>
      <c r="H6" s="9">
        <v>7.719375000000003</v>
      </c>
      <c r="I6" s="9">
        <v>7.7087499999999993</v>
      </c>
      <c r="J6" s="9">
        <v>8.1143750000000026</v>
      </c>
      <c r="K6" s="9">
        <v>8.1137500000000031</v>
      </c>
      <c r="L6" s="9">
        <v>7.6853125000000029</v>
      </c>
      <c r="M6" s="9">
        <v>7.7037499999999959</v>
      </c>
    </row>
    <row r="7" spans="1:13" x14ac:dyDescent="0.25">
      <c r="A7" s="9"/>
      <c r="B7" s="9">
        <v>8.1215625000000049</v>
      </c>
      <c r="C7" s="9">
        <v>8.1212500000000034</v>
      </c>
      <c r="D7" s="9">
        <v>7.7056250000000022</v>
      </c>
      <c r="E7" s="9">
        <v>7.7093750000000005</v>
      </c>
      <c r="F7" s="9">
        <v>8.1215625000000031</v>
      </c>
      <c r="G7" s="9">
        <v>8.1062500000000011</v>
      </c>
      <c r="H7" s="9">
        <v>7.7034374999999971</v>
      </c>
      <c r="I7" s="9">
        <v>7.694999999999995</v>
      </c>
      <c r="J7" s="9">
        <v>8.1221875000000026</v>
      </c>
      <c r="K7" s="9">
        <v>8.1218750000000028</v>
      </c>
      <c r="L7" s="9">
        <v>7.7137500000000028</v>
      </c>
      <c r="M7" s="9">
        <v>7.7006249999999952</v>
      </c>
    </row>
    <row r="8" spans="1:13" x14ac:dyDescent="0.25">
      <c r="A8" s="9"/>
      <c r="B8" s="9">
        <v>8.1225000000000023</v>
      </c>
      <c r="C8" s="9">
        <v>8.1171875000000036</v>
      </c>
      <c r="D8" s="9">
        <v>7.7084375000000041</v>
      </c>
      <c r="E8" s="9">
        <v>7.7053125000000042</v>
      </c>
      <c r="F8" s="9">
        <v>8.1209375000000001</v>
      </c>
      <c r="G8" s="9">
        <v>8.1159375000000011</v>
      </c>
      <c r="H8" s="9">
        <v>7.7040624999999974</v>
      </c>
      <c r="I8" s="9">
        <v>7.7034374999999979</v>
      </c>
      <c r="J8" s="9">
        <v>8.1178125000000012</v>
      </c>
      <c r="K8" s="9">
        <v>8.1221875000000026</v>
      </c>
      <c r="L8" s="9">
        <v>7.6921875000000002</v>
      </c>
      <c r="M8" s="9">
        <v>7.7143750000000004</v>
      </c>
    </row>
    <row r="9" spans="1:13" x14ac:dyDescent="0.25">
      <c r="A9" s="9"/>
      <c r="B9" s="9">
        <v>8.1028125000000006</v>
      </c>
      <c r="C9" s="9">
        <v>8.1196875000000048</v>
      </c>
      <c r="D9" s="9">
        <v>7.6915624999999981</v>
      </c>
      <c r="E9" s="9">
        <v>7.7187499999999947</v>
      </c>
      <c r="F9" s="9">
        <v>8.1143750000000008</v>
      </c>
      <c r="G9" s="9">
        <v>8.1093750000000053</v>
      </c>
      <c r="H9" s="9">
        <v>7.7078124999999957</v>
      </c>
      <c r="I9" s="9">
        <v>7.7062500000000025</v>
      </c>
      <c r="J9" s="9">
        <v>8.1215625000000031</v>
      </c>
      <c r="K9" s="9">
        <v>8.1206250000000022</v>
      </c>
      <c r="L9" s="9">
        <v>7.7009374999999958</v>
      </c>
      <c r="M9" s="9">
        <v>7.6999999999999993</v>
      </c>
    </row>
    <row r="10" spans="1:13" x14ac:dyDescent="0.25">
      <c r="A10" s="9"/>
      <c r="B10" s="9">
        <v>8.1146875000000023</v>
      </c>
      <c r="C10" s="9">
        <v>8.1009375000000006</v>
      </c>
      <c r="D10" s="9">
        <v>7.7053124999999998</v>
      </c>
      <c r="E10" s="9">
        <v>7.7150000000000016</v>
      </c>
      <c r="F10" s="9">
        <v>8.1140625000000028</v>
      </c>
      <c r="G10" s="9">
        <v>8.1187500000000021</v>
      </c>
      <c r="H10" s="9">
        <v>7.6981250000000001</v>
      </c>
      <c r="I10" s="9">
        <v>7.699687499999996</v>
      </c>
      <c r="J10" s="9">
        <v>8.1228125000000002</v>
      </c>
      <c r="K10" s="9">
        <v>8.1246874999999985</v>
      </c>
      <c r="L10" s="9">
        <v>7.7012499999999964</v>
      </c>
      <c r="M10" s="9">
        <v>7.7128124999999947</v>
      </c>
    </row>
    <row r="11" spans="1:13" x14ac:dyDescent="0.25">
      <c r="A11" s="9"/>
      <c r="B11" s="9">
        <v>8.1187499999999986</v>
      </c>
      <c r="C11" s="9">
        <v>8.1150000000000002</v>
      </c>
      <c r="D11" s="9">
        <v>7.7003124999999955</v>
      </c>
      <c r="E11" s="9">
        <v>7.6974999999999971</v>
      </c>
      <c r="F11" s="9">
        <v>8.117812500000003</v>
      </c>
      <c r="G11" s="9">
        <v>8.119374999999998</v>
      </c>
      <c r="H11" s="9">
        <v>7.6924999999999981</v>
      </c>
      <c r="I11" s="9">
        <v>7.6996874999999969</v>
      </c>
      <c r="J11" s="9">
        <v>8.1156250000000014</v>
      </c>
      <c r="K11" s="9">
        <v>8.1103125000000063</v>
      </c>
      <c r="L11" s="9">
        <v>7.7053124999999971</v>
      </c>
      <c r="M11" s="9">
        <v>7.6928124999999961</v>
      </c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10" t="s">
        <v>149</v>
      </c>
      <c r="B13" s="9">
        <f t="shared" ref="B13:M13" si="0">AVERAGE(B2:B11)</f>
        <v>8.1189062500000002</v>
      </c>
      <c r="C13" s="9">
        <f t="shared" si="0"/>
        <v>8.118156250000002</v>
      </c>
      <c r="D13" s="9">
        <f t="shared" si="0"/>
        <v>7.70740625</v>
      </c>
      <c r="E13" s="9">
        <f t="shared" si="0"/>
        <v>7.7136562499999979</v>
      </c>
      <c r="F13" s="9">
        <f t="shared" si="0"/>
        <v>8.1181562500000002</v>
      </c>
      <c r="G13" s="9">
        <f t="shared" si="0"/>
        <v>8.1177187499999999</v>
      </c>
      <c r="H13" s="9">
        <f t="shared" si="0"/>
        <v>7.7049062499999978</v>
      </c>
      <c r="I13" s="9">
        <f t="shared" si="0"/>
        <v>7.703062499999997</v>
      </c>
      <c r="J13" s="9">
        <f t="shared" si="0"/>
        <v>8.1184687500000017</v>
      </c>
      <c r="K13" s="9">
        <f t="shared" si="0"/>
        <v>8.1199375000000025</v>
      </c>
      <c r="L13" s="9">
        <f t="shared" si="0"/>
        <v>7.7014999999999976</v>
      </c>
      <c r="M13" s="9">
        <f t="shared" si="0"/>
        <v>7.704187499999998</v>
      </c>
    </row>
    <row r="14" spans="1:13" x14ac:dyDescent="0.25">
      <c r="A14" s="10" t="s">
        <v>150</v>
      </c>
      <c r="B14" s="9">
        <f>_xlfn.STDEV.P(B2:B11)</f>
        <v>7.0256922479210804E-3</v>
      </c>
      <c r="C14" s="9">
        <f t="shared" ref="C14:M14" si="1">_xlfn.STDEV.P(C2:C11)</f>
        <v>8.0555323574842876E-3</v>
      </c>
      <c r="D14" s="9">
        <f t="shared" si="1"/>
        <v>1.0854191658641104E-2</v>
      </c>
      <c r="E14" s="9">
        <f t="shared" si="1"/>
        <v>1.0816337830453557E-2</v>
      </c>
      <c r="F14" s="9">
        <f t="shared" si="1"/>
        <v>3.4501188838215987E-3</v>
      </c>
      <c r="G14" s="9">
        <f t="shared" si="1"/>
        <v>6.1285863225125454E-3</v>
      </c>
      <c r="H14" s="9">
        <f t="shared" si="1"/>
        <v>7.0987042171452314E-3</v>
      </c>
      <c r="I14" s="9">
        <f t="shared" si="1"/>
        <v>5.6765003523313508E-3</v>
      </c>
      <c r="J14" s="9">
        <f t="shared" si="1"/>
        <v>4.8421368281470608E-3</v>
      </c>
      <c r="K14" s="9">
        <f t="shared" si="1"/>
        <v>4.4760648174470901E-3</v>
      </c>
      <c r="L14" s="9">
        <f t="shared" si="1"/>
        <v>7.4053928828918007E-3</v>
      </c>
      <c r="M14" s="9">
        <f t="shared" si="1"/>
        <v>5.8899411075159364E-3</v>
      </c>
    </row>
    <row r="15" spans="1:13" x14ac:dyDescent="0.25">
      <c r="A15" s="10" t="s">
        <v>125</v>
      </c>
      <c r="B15" s="9">
        <f>(B14/SQRT(10))</f>
        <v>2.2217189642818993E-3</v>
      </c>
      <c r="C15" s="9">
        <f t="shared" ref="C15:M15" si="2">(C14/SQRT(10))</f>
        <v>2.5473830014836082E-3</v>
      </c>
      <c r="D15" s="9">
        <f t="shared" si="2"/>
        <v>3.4323967801306731E-3</v>
      </c>
      <c r="E15" s="9">
        <f t="shared" si="2"/>
        <v>3.4204263486077397E-3</v>
      </c>
      <c r="F15" s="9">
        <f t="shared" si="2"/>
        <v>1.0910233871234106E-3</v>
      </c>
      <c r="G15" s="9">
        <f t="shared" si="2"/>
        <v>1.9380291616094903E-3</v>
      </c>
      <c r="H15" s="9">
        <f t="shared" si="2"/>
        <v>2.2448073762021429E-3</v>
      </c>
      <c r="I15" s="9">
        <f t="shared" si="2"/>
        <v>1.7950670252115364E-3</v>
      </c>
      <c r="J15" s="9">
        <f t="shared" si="2"/>
        <v>1.5312181119128024E-3</v>
      </c>
      <c r="K15" s="9">
        <f t="shared" si="2"/>
        <v>1.4154559777678588E-3</v>
      </c>
      <c r="L15" s="9">
        <f t="shared" si="2"/>
        <v>2.341790847833865E-3</v>
      </c>
      <c r="M15" s="9">
        <f t="shared" si="2"/>
        <v>1.8625629184005046E-3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topLeftCell="T1" workbookViewId="0">
      <selection activeCell="AP3" sqref="AP3:AP122"/>
    </sheetView>
  </sheetViews>
  <sheetFormatPr defaultRowHeight="15" x14ac:dyDescent="0.25"/>
  <cols>
    <col min="1" max="1" width="9.140625" style="9"/>
    <col min="2" max="2" width="20.42578125" bestFit="1" customWidth="1"/>
    <col min="3" max="3" width="12.5703125" bestFit="1" customWidth="1"/>
  </cols>
  <sheetData>
    <row r="1" spans="1:44" x14ac:dyDescent="0.25">
      <c r="A1" s="10" t="s">
        <v>0</v>
      </c>
      <c r="B1" s="17" t="s">
        <v>1</v>
      </c>
      <c r="C1" s="17" t="s">
        <v>133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x14ac:dyDescent="0.25">
      <c r="B2" s="18"/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>
        <v>12</v>
      </c>
      <c r="O2" s="17">
        <v>13</v>
      </c>
      <c r="P2" s="17">
        <v>14</v>
      </c>
      <c r="Q2" s="17">
        <v>15</v>
      </c>
      <c r="R2" s="17">
        <v>16</v>
      </c>
      <c r="S2" s="17">
        <v>17</v>
      </c>
      <c r="T2" s="17">
        <v>18</v>
      </c>
      <c r="U2" s="17">
        <v>19</v>
      </c>
      <c r="V2" s="17">
        <v>20</v>
      </c>
      <c r="W2" s="17">
        <v>21</v>
      </c>
      <c r="X2" s="17">
        <v>22</v>
      </c>
      <c r="Y2" s="17">
        <v>23</v>
      </c>
      <c r="Z2" s="17">
        <v>24</v>
      </c>
      <c r="AA2" s="17">
        <v>25</v>
      </c>
      <c r="AB2" s="17">
        <v>26</v>
      </c>
      <c r="AC2" s="17">
        <v>27</v>
      </c>
      <c r="AD2" s="17">
        <v>28</v>
      </c>
      <c r="AE2" s="17">
        <v>29</v>
      </c>
      <c r="AF2" s="17">
        <v>30</v>
      </c>
      <c r="AG2" s="17">
        <v>31</v>
      </c>
      <c r="AH2" s="17">
        <v>32</v>
      </c>
      <c r="AI2" s="17">
        <v>33</v>
      </c>
      <c r="AJ2" s="17">
        <v>34</v>
      </c>
      <c r="AK2" s="17">
        <v>35</v>
      </c>
      <c r="AL2" s="17">
        <v>36</v>
      </c>
      <c r="AM2" s="17">
        <v>37</v>
      </c>
      <c r="AN2" s="17">
        <v>38</v>
      </c>
      <c r="AO2" s="17">
        <v>39</v>
      </c>
      <c r="AP2" s="17" t="s">
        <v>149</v>
      </c>
      <c r="AQ2" s="17" t="s">
        <v>150</v>
      </c>
      <c r="AR2" s="17" t="s">
        <v>154</v>
      </c>
    </row>
    <row r="3" spans="1:44" x14ac:dyDescent="0.25">
      <c r="A3" s="9">
        <v>1</v>
      </c>
      <c r="B3" s="19" t="s">
        <v>2</v>
      </c>
      <c r="C3" s="18">
        <v>20.48</v>
      </c>
      <c r="D3" s="18">
        <v>20.48</v>
      </c>
      <c r="E3" s="18">
        <v>20.48</v>
      </c>
      <c r="F3" s="18">
        <v>20.52</v>
      </c>
      <c r="G3" s="18">
        <v>20.22</v>
      </c>
      <c r="H3" s="18">
        <v>20.059999999999999</v>
      </c>
      <c r="I3" s="18">
        <v>19.95</v>
      </c>
      <c r="J3" s="18">
        <v>19.579999999999998</v>
      </c>
      <c r="K3" s="18">
        <v>20.11</v>
      </c>
      <c r="L3" s="18">
        <v>19.95</v>
      </c>
      <c r="M3" s="18">
        <v>19.82</v>
      </c>
      <c r="N3" s="18">
        <v>20.16</v>
      </c>
      <c r="O3" s="18">
        <v>20.12</v>
      </c>
      <c r="P3" s="18">
        <v>19.93</v>
      </c>
      <c r="Q3" s="18">
        <v>19.510000000000002</v>
      </c>
      <c r="R3" s="18">
        <v>19.37</v>
      </c>
      <c r="S3" s="18">
        <v>20.45</v>
      </c>
      <c r="T3" s="18">
        <v>20.48</v>
      </c>
      <c r="U3" s="18">
        <v>20.43</v>
      </c>
      <c r="V3" s="18">
        <v>20.56</v>
      </c>
      <c r="W3" s="18">
        <v>20.58</v>
      </c>
      <c r="X3" s="18">
        <v>20.309999999999999</v>
      </c>
      <c r="Y3" s="18">
        <v>20.29</v>
      </c>
      <c r="Z3" s="18">
        <v>20.58</v>
      </c>
      <c r="AA3" s="18">
        <v>20.32</v>
      </c>
      <c r="AB3" s="18">
        <v>20.399999999999999</v>
      </c>
      <c r="AC3" s="18">
        <v>20.41</v>
      </c>
      <c r="AD3" s="18">
        <v>20.6</v>
      </c>
      <c r="AE3" s="18">
        <v>20.420000000000002</v>
      </c>
      <c r="AF3" s="18">
        <v>20.36</v>
      </c>
      <c r="AG3" s="18">
        <v>20.12</v>
      </c>
      <c r="AH3" s="18">
        <v>20.48</v>
      </c>
      <c r="AI3" s="18">
        <v>20.329999999999998</v>
      </c>
      <c r="AJ3" s="18">
        <v>20.21</v>
      </c>
      <c r="AK3" s="18">
        <v>20.23</v>
      </c>
      <c r="AL3" s="18">
        <v>20.11</v>
      </c>
      <c r="AM3" s="18">
        <v>20.12</v>
      </c>
      <c r="AN3" s="18">
        <v>20.21</v>
      </c>
      <c r="AO3" s="18">
        <v>20.14</v>
      </c>
      <c r="AP3" s="18">
        <f t="shared" ref="AP3:AP34" si="0">AVERAGE(C3:AO3)</f>
        <v>20.227692307692312</v>
      </c>
      <c r="AQ3" s="18">
        <f>_xlfn.STDEV.P(C3:AO3)</f>
        <v>0.2918241614789282</v>
      </c>
      <c r="AR3" s="18">
        <f>((AQ3/SQRT(39)))</f>
        <v>4.6729264213338395E-2</v>
      </c>
    </row>
    <row r="4" spans="1:44" x14ac:dyDescent="0.25">
      <c r="A4" s="9">
        <v>2</v>
      </c>
      <c r="B4" s="19" t="s">
        <v>3</v>
      </c>
      <c r="C4" s="18">
        <v>20.32</v>
      </c>
      <c r="D4" s="18">
        <v>20.45</v>
      </c>
      <c r="E4" s="18">
        <v>20.32</v>
      </c>
      <c r="F4" s="18">
        <v>20.48</v>
      </c>
      <c r="G4" s="18">
        <v>20.13</v>
      </c>
      <c r="H4" s="18">
        <v>19.91</v>
      </c>
      <c r="I4" s="18">
        <v>19.86</v>
      </c>
      <c r="J4" s="18">
        <v>19.440000000000001</v>
      </c>
      <c r="K4" s="18">
        <v>20</v>
      </c>
      <c r="L4" s="18">
        <v>19.88</v>
      </c>
      <c r="M4" s="18">
        <v>19.89</v>
      </c>
      <c r="N4" s="18">
        <v>20.100000000000001</v>
      </c>
      <c r="O4" s="18">
        <v>20</v>
      </c>
      <c r="P4" s="18">
        <v>19.98</v>
      </c>
      <c r="Q4" s="18">
        <v>19.57</v>
      </c>
      <c r="R4" s="18">
        <v>19.5</v>
      </c>
      <c r="S4" s="18">
        <v>20.41</v>
      </c>
      <c r="T4" s="18">
        <v>20.45</v>
      </c>
      <c r="U4" s="18">
        <v>20.239999999999998</v>
      </c>
      <c r="V4" s="18">
        <v>20.51</v>
      </c>
      <c r="W4" s="18">
        <v>20.67</v>
      </c>
      <c r="X4" s="18">
        <v>20.32</v>
      </c>
      <c r="Y4" s="18">
        <v>20.3</v>
      </c>
      <c r="Z4" s="18">
        <v>20.49</v>
      </c>
      <c r="AA4" s="18">
        <v>20.2</v>
      </c>
      <c r="AB4" s="18">
        <v>20.440000000000001</v>
      </c>
      <c r="AC4" s="18">
        <v>20.14</v>
      </c>
      <c r="AD4" s="18">
        <v>20.399999999999999</v>
      </c>
      <c r="AE4" s="18">
        <v>20.61</v>
      </c>
      <c r="AF4" s="18">
        <v>20.34</v>
      </c>
      <c r="AG4" s="18">
        <v>20.32</v>
      </c>
      <c r="AH4" s="18">
        <v>20.440000000000001</v>
      </c>
      <c r="AI4" s="18">
        <v>20.21</v>
      </c>
      <c r="AJ4" s="18">
        <v>20.12</v>
      </c>
      <c r="AK4" s="18">
        <v>20</v>
      </c>
      <c r="AL4" s="18">
        <v>20.12</v>
      </c>
      <c r="AM4" s="18">
        <v>20.13</v>
      </c>
      <c r="AN4" s="18">
        <v>20.21</v>
      </c>
      <c r="AO4" s="18">
        <v>20.22</v>
      </c>
      <c r="AP4" s="18">
        <f t="shared" si="0"/>
        <v>20.182564102564108</v>
      </c>
      <c r="AQ4" s="18">
        <f t="shared" ref="AQ4:AQ66" si="1">_xlfn.STDEV.P(C4:AO4)</f>
        <v>0.28269506946729311</v>
      </c>
      <c r="AR4" s="18">
        <f t="shared" ref="AR4:AR67" si="2">((AQ4/SQRT(39)))</f>
        <v>4.5267439563598501E-2</v>
      </c>
    </row>
    <row r="5" spans="1:44" x14ac:dyDescent="0.25">
      <c r="A5" s="9">
        <v>3</v>
      </c>
      <c r="B5" s="19" t="s">
        <v>4</v>
      </c>
      <c r="C5" s="18">
        <v>20.48</v>
      </c>
      <c r="D5" s="18">
        <v>20.53</v>
      </c>
      <c r="E5" s="18">
        <v>20.21</v>
      </c>
      <c r="F5" s="18">
        <v>20.420000000000002</v>
      </c>
      <c r="G5" s="18">
        <v>20.059999999999999</v>
      </c>
      <c r="H5" s="18">
        <v>20.09</v>
      </c>
      <c r="I5" s="18">
        <v>19.940000000000001</v>
      </c>
      <c r="J5" s="18">
        <v>19.45</v>
      </c>
      <c r="K5" s="18">
        <v>19.95</v>
      </c>
      <c r="L5" s="18">
        <v>19.97</v>
      </c>
      <c r="M5" s="18">
        <v>19.78</v>
      </c>
      <c r="N5" s="18">
        <v>20.059999999999999</v>
      </c>
      <c r="O5" s="18">
        <v>20.100000000000001</v>
      </c>
      <c r="P5" s="18">
        <v>19.940000000000001</v>
      </c>
      <c r="Q5" s="18">
        <v>19.45</v>
      </c>
      <c r="R5" s="18">
        <v>19.260000000000002</v>
      </c>
      <c r="S5" s="18">
        <v>20.440000000000001</v>
      </c>
      <c r="T5" s="18">
        <v>20.38</v>
      </c>
      <c r="U5" s="18">
        <v>20.34</v>
      </c>
      <c r="V5" s="18">
        <v>20.059999999999999</v>
      </c>
      <c r="W5" s="18">
        <v>20.21</v>
      </c>
      <c r="X5" s="18">
        <v>20.28</v>
      </c>
      <c r="Y5" s="18">
        <v>20.41</v>
      </c>
      <c r="Z5" s="18">
        <v>20.94</v>
      </c>
      <c r="AA5" s="18">
        <v>20.54</v>
      </c>
      <c r="AB5" s="18">
        <v>20.49</v>
      </c>
      <c r="AC5" s="18">
        <v>20.16</v>
      </c>
      <c r="AD5" s="18">
        <v>20.53</v>
      </c>
      <c r="AE5" s="18">
        <v>20.52</v>
      </c>
      <c r="AF5" s="18">
        <v>20.62</v>
      </c>
      <c r="AG5" s="18">
        <v>20.309999999999999</v>
      </c>
      <c r="AH5" s="18">
        <v>20.49</v>
      </c>
      <c r="AI5" s="18">
        <v>20.32</v>
      </c>
      <c r="AJ5" s="18">
        <v>20.14</v>
      </c>
      <c r="AK5" s="18">
        <v>20</v>
      </c>
      <c r="AL5" s="18">
        <v>19.88</v>
      </c>
      <c r="AM5" s="18">
        <v>20.11</v>
      </c>
      <c r="AN5" s="18">
        <v>20.309999999999999</v>
      </c>
      <c r="AO5" s="18">
        <v>20.11</v>
      </c>
      <c r="AP5" s="18">
        <f t="shared" si="0"/>
        <v>20.186666666666664</v>
      </c>
      <c r="AQ5" s="18">
        <f t="shared" si="1"/>
        <v>0.33309222048920228</v>
      </c>
      <c r="AR5" s="18">
        <f t="shared" si="2"/>
        <v>5.3337442313772979E-2</v>
      </c>
    </row>
    <row r="6" spans="1:44" x14ac:dyDescent="0.25">
      <c r="A6" s="9">
        <v>4</v>
      </c>
      <c r="B6" s="19" t="s">
        <v>5</v>
      </c>
      <c r="C6" s="18">
        <v>20.61</v>
      </c>
      <c r="D6" s="18">
        <v>20.86</v>
      </c>
      <c r="E6" s="18">
        <v>20.82</v>
      </c>
      <c r="F6" s="18">
        <v>20.78</v>
      </c>
      <c r="G6" s="18">
        <v>20.22</v>
      </c>
      <c r="H6" s="18">
        <v>20.170000000000002</v>
      </c>
      <c r="I6" s="18">
        <v>20.059999999999999</v>
      </c>
      <c r="J6" s="18">
        <v>19.670000000000002</v>
      </c>
      <c r="K6" s="18">
        <v>20.12</v>
      </c>
      <c r="L6" s="18">
        <v>20.12</v>
      </c>
      <c r="M6" s="18">
        <v>20.22</v>
      </c>
      <c r="N6" s="18">
        <v>20.100000000000001</v>
      </c>
      <c r="O6" s="18">
        <v>20.309999999999999</v>
      </c>
      <c r="P6" s="18">
        <v>20.03</v>
      </c>
      <c r="Q6" s="18">
        <v>19.48</v>
      </c>
      <c r="R6" s="18">
        <v>19.02</v>
      </c>
      <c r="S6" s="18">
        <v>20.77</v>
      </c>
      <c r="T6" s="18">
        <v>20.47</v>
      </c>
      <c r="U6" s="18">
        <v>20.57</v>
      </c>
      <c r="V6" s="18">
        <v>20.38</v>
      </c>
      <c r="W6" s="18">
        <v>20.350000000000001</v>
      </c>
      <c r="X6" s="18">
        <v>20.21</v>
      </c>
      <c r="Y6" s="18">
        <v>20.420000000000002</v>
      </c>
      <c r="Z6" s="18">
        <v>20.67</v>
      </c>
      <c r="AA6" s="18">
        <v>20.2</v>
      </c>
      <c r="AB6" s="18">
        <v>20.440000000000001</v>
      </c>
      <c r="AC6" s="18">
        <v>20.47</v>
      </c>
      <c r="AD6" s="18">
        <v>20.73</v>
      </c>
      <c r="AE6" s="18">
        <v>20.61</v>
      </c>
      <c r="AF6" s="18">
        <v>20.56</v>
      </c>
      <c r="AG6" s="18">
        <v>20.43</v>
      </c>
      <c r="AH6" s="18">
        <v>20.43</v>
      </c>
      <c r="AI6" s="18">
        <v>20.43</v>
      </c>
      <c r="AJ6" s="18">
        <v>20.32</v>
      </c>
      <c r="AK6" s="18">
        <v>20.11</v>
      </c>
      <c r="AL6" s="18">
        <v>20.11</v>
      </c>
      <c r="AM6" s="18">
        <v>20.309999999999999</v>
      </c>
      <c r="AN6" s="18">
        <v>20.190000000000001</v>
      </c>
      <c r="AO6" s="18">
        <v>20.11</v>
      </c>
      <c r="AP6" s="18">
        <f t="shared" si="0"/>
        <v>20.304615384615385</v>
      </c>
      <c r="AQ6" s="18">
        <f t="shared" si="1"/>
        <v>0.35634070525951983</v>
      </c>
      <c r="AR6" s="18">
        <f t="shared" si="2"/>
        <v>5.7060179258809615E-2</v>
      </c>
    </row>
    <row r="7" spans="1:44" x14ac:dyDescent="0.25">
      <c r="A7" s="9">
        <v>5</v>
      </c>
      <c r="B7" s="19" t="s">
        <v>6</v>
      </c>
      <c r="C7" s="18">
        <v>20.32</v>
      </c>
      <c r="D7" s="18">
        <v>20.440000000000001</v>
      </c>
      <c r="E7" s="18">
        <v>20.54</v>
      </c>
      <c r="F7" s="18">
        <v>20.52</v>
      </c>
      <c r="G7" s="18">
        <v>20.149999999999999</v>
      </c>
      <c r="H7" s="18">
        <v>20.100000000000001</v>
      </c>
      <c r="I7" s="18">
        <v>19.86</v>
      </c>
      <c r="J7" s="18">
        <v>19.489999999999998</v>
      </c>
      <c r="K7" s="18">
        <v>19.95</v>
      </c>
      <c r="L7" s="18">
        <v>19.829999999999998</v>
      </c>
      <c r="M7" s="18">
        <v>19.850000000000001</v>
      </c>
      <c r="N7" s="18">
        <v>20.11</v>
      </c>
      <c r="O7" s="18">
        <v>20.07</v>
      </c>
      <c r="P7" s="18">
        <v>19.96</v>
      </c>
      <c r="Q7" s="18">
        <v>19.52</v>
      </c>
      <c r="R7" s="18">
        <v>19.62</v>
      </c>
      <c r="S7" s="18">
        <v>20.41</v>
      </c>
      <c r="T7" s="18">
        <v>20.52</v>
      </c>
      <c r="U7" s="18">
        <v>20.32</v>
      </c>
      <c r="V7" s="18">
        <v>20.45</v>
      </c>
      <c r="W7" s="18">
        <v>20.34</v>
      </c>
      <c r="X7" s="18">
        <v>20.309999999999999</v>
      </c>
      <c r="Y7" s="18">
        <v>20.27</v>
      </c>
      <c r="Z7" s="18">
        <v>20.49</v>
      </c>
      <c r="AA7" s="18">
        <v>20.2</v>
      </c>
      <c r="AB7" s="18">
        <v>20.36</v>
      </c>
      <c r="AC7" s="18">
        <v>20.22</v>
      </c>
      <c r="AD7" s="18">
        <v>20.59</v>
      </c>
      <c r="AE7" s="18">
        <v>20.37</v>
      </c>
      <c r="AF7" s="18">
        <v>20.059999999999999</v>
      </c>
      <c r="AG7" s="18">
        <v>20.03</v>
      </c>
      <c r="AH7" s="18">
        <v>20.48</v>
      </c>
      <c r="AI7" s="18">
        <v>20</v>
      </c>
      <c r="AJ7" s="18">
        <v>19.93</v>
      </c>
      <c r="AK7" s="18">
        <v>19.95</v>
      </c>
      <c r="AL7" s="18">
        <v>19.989999999999998</v>
      </c>
      <c r="AM7" s="18">
        <v>20.14</v>
      </c>
      <c r="AN7" s="18">
        <v>20.13</v>
      </c>
      <c r="AO7" s="18">
        <v>20.309999999999999</v>
      </c>
      <c r="AP7" s="18">
        <f t="shared" si="0"/>
        <v>20.158974358974355</v>
      </c>
      <c r="AQ7" s="18">
        <f t="shared" si="1"/>
        <v>0.27632937306674593</v>
      </c>
      <c r="AR7" s="18">
        <f t="shared" si="2"/>
        <v>4.4248112351295193E-2</v>
      </c>
    </row>
    <row r="8" spans="1:44" x14ac:dyDescent="0.25">
      <c r="A8" s="9">
        <v>6</v>
      </c>
      <c r="B8" s="19" t="s">
        <v>7</v>
      </c>
      <c r="C8" s="18">
        <v>20.07</v>
      </c>
      <c r="D8" s="18">
        <v>20.28</v>
      </c>
      <c r="E8" s="18">
        <v>20.239999999999998</v>
      </c>
      <c r="F8" s="18">
        <v>20.350000000000001</v>
      </c>
      <c r="G8" s="18">
        <v>19.96</v>
      </c>
      <c r="H8" s="18">
        <v>19.899999999999999</v>
      </c>
      <c r="I8" s="18">
        <v>20.04</v>
      </c>
      <c r="J8" s="18">
        <v>19.649999999999999</v>
      </c>
      <c r="K8" s="18">
        <v>19.850000000000001</v>
      </c>
      <c r="L8" s="18">
        <v>19.690000000000001</v>
      </c>
      <c r="M8" s="18">
        <v>19.760000000000002</v>
      </c>
      <c r="N8" s="18">
        <v>20.059999999999999</v>
      </c>
      <c r="O8" s="18">
        <v>20.04</v>
      </c>
      <c r="P8" s="18">
        <v>19.93</v>
      </c>
      <c r="Q8" s="18">
        <v>19.59</v>
      </c>
      <c r="R8" s="18">
        <v>19.420000000000002</v>
      </c>
      <c r="S8" s="18">
        <v>20.309999999999999</v>
      </c>
      <c r="T8" s="18">
        <v>20.45</v>
      </c>
      <c r="U8" s="18">
        <v>20.45</v>
      </c>
      <c r="V8" s="18">
        <v>20.309999999999999</v>
      </c>
      <c r="W8" s="18">
        <v>20.420000000000002</v>
      </c>
      <c r="X8" s="18">
        <v>21.29</v>
      </c>
      <c r="Y8" s="18">
        <v>21.44</v>
      </c>
      <c r="Z8" s="18">
        <v>21.08</v>
      </c>
      <c r="AA8" s="18">
        <v>20.399999999999999</v>
      </c>
      <c r="AB8" s="18">
        <v>20.420000000000002</v>
      </c>
      <c r="AC8" s="18">
        <v>20.12</v>
      </c>
      <c r="AD8" s="18">
        <v>20.260000000000002</v>
      </c>
      <c r="AE8" s="18">
        <v>20.309999999999999</v>
      </c>
      <c r="AF8" s="18">
        <v>20.07</v>
      </c>
      <c r="AG8" s="18">
        <v>20.03</v>
      </c>
      <c r="AH8" s="18">
        <v>20.41</v>
      </c>
      <c r="AI8" s="18">
        <v>20.21</v>
      </c>
      <c r="AJ8" s="18">
        <v>20.21</v>
      </c>
      <c r="AK8" s="18">
        <v>20.14</v>
      </c>
      <c r="AL8" s="18">
        <v>20.12</v>
      </c>
      <c r="AM8" s="18">
        <v>20.329999999999998</v>
      </c>
      <c r="AN8" s="18">
        <v>20.170000000000002</v>
      </c>
      <c r="AO8" s="18">
        <v>20.13</v>
      </c>
      <c r="AP8" s="18">
        <f t="shared" si="0"/>
        <v>20.202820512820512</v>
      </c>
      <c r="AQ8" s="18">
        <f t="shared" si="1"/>
        <v>0.39641307591792574</v>
      </c>
      <c r="AR8" s="18">
        <f t="shared" si="2"/>
        <v>6.34768939909333E-2</v>
      </c>
    </row>
    <row r="9" spans="1:44" x14ac:dyDescent="0.25">
      <c r="A9" s="9">
        <v>7</v>
      </c>
      <c r="B9" s="19" t="s">
        <v>8</v>
      </c>
      <c r="C9" s="18">
        <v>20.28</v>
      </c>
      <c r="D9" s="18">
        <v>20.260000000000002</v>
      </c>
      <c r="E9" s="18">
        <v>20.16</v>
      </c>
      <c r="F9" s="18">
        <v>20.260000000000002</v>
      </c>
      <c r="G9" s="18">
        <v>19.88</v>
      </c>
      <c r="H9" s="18">
        <v>20.13</v>
      </c>
      <c r="I9" s="18">
        <v>20.059999999999999</v>
      </c>
      <c r="J9" s="18">
        <v>19.63</v>
      </c>
      <c r="K9" s="18">
        <v>19.97</v>
      </c>
      <c r="L9" s="18">
        <v>19.649999999999999</v>
      </c>
      <c r="M9" s="18">
        <v>19.739999999999998</v>
      </c>
      <c r="N9" s="18">
        <v>20.04</v>
      </c>
      <c r="O9" s="18">
        <v>20.059999999999999</v>
      </c>
      <c r="P9" s="18">
        <v>19.93</v>
      </c>
      <c r="Q9" s="18">
        <v>19.600000000000001</v>
      </c>
      <c r="R9" s="18">
        <v>19.29</v>
      </c>
      <c r="S9" s="18">
        <v>20.16</v>
      </c>
      <c r="T9" s="18">
        <v>20.329999999999998</v>
      </c>
      <c r="U9" s="18">
        <v>20.239999999999998</v>
      </c>
      <c r="V9" s="18">
        <v>20.11</v>
      </c>
      <c r="W9" s="18">
        <v>20.149999999999999</v>
      </c>
      <c r="X9" s="18">
        <v>20.34</v>
      </c>
      <c r="Y9" s="18">
        <v>20.32</v>
      </c>
      <c r="Z9" s="18">
        <v>20.350000000000001</v>
      </c>
      <c r="AA9" s="18">
        <v>20.37</v>
      </c>
      <c r="AB9" s="18">
        <v>20.39</v>
      </c>
      <c r="AC9" s="18">
        <v>20.04</v>
      </c>
      <c r="AD9" s="18">
        <v>20.25</v>
      </c>
      <c r="AE9" s="18">
        <v>20.25</v>
      </c>
      <c r="AF9" s="18">
        <v>20.45</v>
      </c>
      <c r="AG9" s="18">
        <v>20.43</v>
      </c>
      <c r="AH9" s="18">
        <v>20.239999999999998</v>
      </c>
      <c r="AI9" s="18">
        <v>20.329999999999998</v>
      </c>
      <c r="AJ9" s="18">
        <v>20.21</v>
      </c>
      <c r="AK9" s="18">
        <v>19.97</v>
      </c>
      <c r="AL9" s="18">
        <v>19.98</v>
      </c>
      <c r="AM9" s="18">
        <v>20.02</v>
      </c>
      <c r="AN9" s="18">
        <v>20.04</v>
      </c>
      <c r="AO9" s="18">
        <v>20.239999999999998</v>
      </c>
      <c r="AP9" s="18">
        <f t="shared" si="0"/>
        <v>20.10641025641026</v>
      </c>
      <c r="AQ9" s="18">
        <f t="shared" si="1"/>
        <v>0.25198175737273582</v>
      </c>
      <c r="AR9" s="18">
        <f t="shared" si="2"/>
        <v>4.0349373600657587E-2</v>
      </c>
    </row>
    <row r="10" spans="1:44" x14ac:dyDescent="0.25">
      <c r="A10" s="9">
        <v>8</v>
      </c>
      <c r="B10" s="19" t="s">
        <v>9</v>
      </c>
      <c r="C10" s="18">
        <v>20.32</v>
      </c>
      <c r="D10" s="18">
        <v>20.51</v>
      </c>
      <c r="E10" s="18">
        <v>20.52</v>
      </c>
      <c r="F10" s="18">
        <v>20.46</v>
      </c>
      <c r="G10" s="18">
        <v>20.02</v>
      </c>
      <c r="H10" s="18">
        <v>20.260000000000002</v>
      </c>
      <c r="I10" s="18">
        <v>20.12</v>
      </c>
      <c r="J10" s="18">
        <v>19.78</v>
      </c>
      <c r="K10" s="18">
        <v>19.93</v>
      </c>
      <c r="L10" s="18">
        <v>19.920000000000002</v>
      </c>
      <c r="M10" s="18">
        <v>20.010000000000002</v>
      </c>
      <c r="N10" s="18">
        <v>20.23</v>
      </c>
      <c r="O10" s="18">
        <v>19.97</v>
      </c>
      <c r="P10" s="18">
        <v>19.97</v>
      </c>
      <c r="Q10" s="18">
        <v>19.54</v>
      </c>
      <c r="R10" s="18">
        <v>19.170000000000002</v>
      </c>
      <c r="S10" s="18">
        <v>20.38</v>
      </c>
      <c r="T10" s="18">
        <v>20.29</v>
      </c>
      <c r="U10" s="18">
        <v>20.190000000000001</v>
      </c>
      <c r="V10" s="16">
        <v>0.84375</v>
      </c>
      <c r="W10" s="18">
        <v>20.16</v>
      </c>
      <c r="X10" s="18">
        <v>20.77</v>
      </c>
      <c r="Y10" s="18">
        <v>21.57</v>
      </c>
      <c r="Z10" s="18">
        <v>21.55</v>
      </c>
      <c r="AA10" s="18">
        <v>20.440000000000001</v>
      </c>
      <c r="AB10" s="18">
        <v>20.38</v>
      </c>
      <c r="AC10" s="18">
        <v>20.07</v>
      </c>
      <c r="AD10" s="18">
        <v>20.36</v>
      </c>
      <c r="AE10" s="18">
        <v>20.21</v>
      </c>
      <c r="AF10" s="18">
        <v>20.62</v>
      </c>
      <c r="AG10" s="18">
        <v>20.34</v>
      </c>
      <c r="AH10" s="18">
        <v>20.36</v>
      </c>
      <c r="AI10" s="18">
        <v>20.420000000000002</v>
      </c>
      <c r="AJ10" s="18">
        <v>20.13</v>
      </c>
      <c r="AK10" s="18">
        <v>20.309999999999999</v>
      </c>
      <c r="AL10" s="18">
        <v>20.43</v>
      </c>
      <c r="AM10" s="18">
        <v>20.22</v>
      </c>
      <c r="AN10" s="18">
        <v>20.12</v>
      </c>
      <c r="AO10" s="18">
        <v>20.11</v>
      </c>
      <c r="AP10" s="18">
        <f t="shared" si="0"/>
        <v>19.769326923076925</v>
      </c>
      <c r="AQ10" s="18">
        <f t="shared" si="1"/>
        <v>3.0978674277399358</v>
      </c>
      <c r="AR10" s="18">
        <f t="shared" si="2"/>
        <v>0.49605579193691007</v>
      </c>
    </row>
    <row r="11" spans="1:44" x14ac:dyDescent="0.25">
      <c r="A11" s="9">
        <v>9</v>
      </c>
      <c r="B11" s="19" t="s">
        <v>10</v>
      </c>
      <c r="C11" s="18">
        <v>20.27</v>
      </c>
      <c r="D11" s="18">
        <v>20.52</v>
      </c>
      <c r="E11" s="18">
        <v>20.34</v>
      </c>
      <c r="F11" s="18">
        <v>20.62</v>
      </c>
      <c r="G11" s="18">
        <v>20.04</v>
      </c>
      <c r="H11" s="18">
        <v>20.059999999999999</v>
      </c>
      <c r="I11" s="18">
        <v>20.16</v>
      </c>
      <c r="J11" s="18">
        <v>19.8</v>
      </c>
      <c r="K11" s="18">
        <v>19.82</v>
      </c>
      <c r="L11" s="18">
        <v>19.79</v>
      </c>
      <c r="M11" s="18">
        <v>20.059999999999999</v>
      </c>
      <c r="N11" s="18">
        <v>20.149999999999999</v>
      </c>
      <c r="O11" s="18">
        <v>20.48</v>
      </c>
      <c r="P11" s="18">
        <v>20.47</v>
      </c>
      <c r="Q11" s="18">
        <v>20.059999999999999</v>
      </c>
      <c r="R11" s="18">
        <v>19.73</v>
      </c>
      <c r="S11" s="18">
        <v>20.58</v>
      </c>
      <c r="T11" s="18">
        <v>20.78</v>
      </c>
      <c r="U11" s="18">
        <v>20.87</v>
      </c>
      <c r="V11" s="18">
        <v>20.27</v>
      </c>
      <c r="W11" s="18">
        <v>20.25</v>
      </c>
      <c r="X11" s="18">
        <v>20.32</v>
      </c>
      <c r="Y11" s="18">
        <v>20.67</v>
      </c>
      <c r="Z11" s="18">
        <v>20.48</v>
      </c>
      <c r="AA11" s="18">
        <v>20.32</v>
      </c>
      <c r="AB11" s="18">
        <v>20.329999999999998</v>
      </c>
      <c r="AC11" s="18">
        <v>20.12</v>
      </c>
      <c r="AD11" s="18">
        <v>20.67</v>
      </c>
      <c r="AE11" s="18">
        <v>20.350000000000001</v>
      </c>
      <c r="AF11" s="18">
        <v>20.18</v>
      </c>
      <c r="AG11" s="18">
        <v>20.170000000000002</v>
      </c>
      <c r="AH11" s="18">
        <v>20.420000000000002</v>
      </c>
      <c r="AI11" s="18">
        <v>20.22</v>
      </c>
      <c r="AJ11" s="18">
        <v>20.11</v>
      </c>
      <c r="AK11" s="18">
        <v>20.32</v>
      </c>
      <c r="AL11" s="18">
        <v>20.079999999999998</v>
      </c>
      <c r="AM11" s="18">
        <v>20.05</v>
      </c>
      <c r="AN11" s="18">
        <v>20.02</v>
      </c>
      <c r="AO11" s="18">
        <v>19.89</v>
      </c>
      <c r="AP11" s="18">
        <f t="shared" si="0"/>
        <v>20.252307692307689</v>
      </c>
      <c r="AQ11" s="18">
        <f t="shared" si="1"/>
        <v>0.27267395330801858</v>
      </c>
      <c r="AR11" s="18">
        <f t="shared" si="2"/>
        <v>4.3662776733947549E-2</v>
      </c>
    </row>
    <row r="12" spans="1:44" x14ac:dyDescent="0.25">
      <c r="A12" s="9">
        <v>10</v>
      </c>
      <c r="B12" s="19" t="s">
        <v>11</v>
      </c>
      <c r="C12" s="18">
        <v>25.62</v>
      </c>
      <c r="D12" s="18">
        <v>25.86</v>
      </c>
      <c r="E12" s="18">
        <v>25.62</v>
      </c>
      <c r="F12" s="18">
        <v>25.72</v>
      </c>
      <c r="G12" s="18">
        <v>26.1</v>
      </c>
      <c r="H12" s="18">
        <v>25.83</v>
      </c>
      <c r="I12" s="18">
        <v>25.53</v>
      </c>
      <c r="J12" s="18">
        <v>25.52</v>
      </c>
      <c r="K12" s="18">
        <v>25.77</v>
      </c>
      <c r="L12" s="18">
        <v>25.59</v>
      </c>
      <c r="M12" s="18">
        <v>25.72</v>
      </c>
      <c r="N12" s="18">
        <v>26</v>
      </c>
      <c r="O12" s="18">
        <v>25.55</v>
      </c>
      <c r="P12" s="18">
        <v>25.53</v>
      </c>
      <c r="Q12" s="18">
        <v>25.26</v>
      </c>
      <c r="R12" s="18">
        <v>25.41</v>
      </c>
      <c r="S12" s="18">
        <v>25.55</v>
      </c>
      <c r="T12" s="18">
        <v>25.62</v>
      </c>
      <c r="U12" s="18">
        <v>25.63</v>
      </c>
      <c r="V12" s="18">
        <v>25.96</v>
      </c>
      <c r="W12" s="18">
        <v>26.43</v>
      </c>
      <c r="X12" s="18">
        <v>25.68</v>
      </c>
      <c r="Y12" s="18">
        <v>25.46</v>
      </c>
      <c r="Z12" s="18">
        <v>25.95</v>
      </c>
      <c r="AA12" s="18">
        <v>26.01</v>
      </c>
      <c r="AB12" s="18">
        <v>25.62</v>
      </c>
      <c r="AC12" s="18">
        <v>25.77</v>
      </c>
      <c r="AD12" s="18">
        <v>26.74</v>
      </c>
      <c r="AE12" s="18">
        <v>25.56</v>
      </c>
      <c r="AF12" s="18">
        <v>25.63</v>
      </c>
      <c r="AG12" s="18">
        <v>25.84</v>
      </c>
      <c r="AH12" s="18">
        <v>26.08</v>
      </c>
      <c r="AI12" s="18">
        <v>26.03</v>
      </c>
      <c r="AJ12" s="18">
        <v>26.05</v>
      </c>
      <c r="AK12" s="18">
        <v>25.69</v>
      </c>
      <c r="AL12" s="18">
        <v>25.58</v>
      </c>
      <c r="AM12" s="18">
        <v>25.91</v>
      </c>
      <c r="AN12" s="18">
        <v>25.94</v>
      </c>
      <c r="AO12" s="18">
        <v>26</v>
      </c>
      <c r="AP12" s="18">
        <f t="shared" si="0"/>
        <v>25.778461538461542</v>
      </c>
      <c r="AQ12" s="18">
        <f t="shared" si="1"/>
        <v>0.2793448237787699</v>
      </c>
      <c r="AR12" s="18">
        <f t="shared" si="2"/>
        <v>4.4730970906701827E-2</v>
      </c>
    </row>
    <row r="13" spans="1:44" x14ac:dyDescent="0.25">
      <c r="A13" s="9">
        <v>11</v>
      </c>
      <c r="B13" s="19" t="s">
        <v>12</v>
      </c>
      <c r="C13" s="18">
        <v>20.62</v>
      </c>
      <c r="D13" s="18">
        <v>20.47</v>
      </c>
      <c r="E13" s="18">
        <v>20.420000000000002</v>
      </c>
      <c r="F13" s="18">
        <v>20.46</v>
      </c>
      <c r="G13" s="18">
        <v>20.09</v>
      </c>
      <c r="H13" s="18">
        <v>20.13</v>
      </c>
      <c r="I13" s="18">
        <v>20.46</v>
      </c>
      <c r="J13" s="18">
        <v>19.920000000000002</v>
      </c>
      <c r="K13" s="18">
        <v>20.21</v>
      </c>
      <c r="L13" s="18">
        <v>19.760000000000002</v>
      </c>
      <c r="M13" s="18">
        <v>19.72</v>
      </c>
      <c r="N13" s="18">
        <v>20.41</v>
      </c>
      <c r="O13" s="18">
        <v>20.260000000000002</v>
      </c>
      <c r="P13" s="18">
        <v>20.25</v>
      </c>
      <c r="Q13" s="18">
        <v>20.11</v>
      </c>
      <c r="R13" s="18">
        <v>19.8</v>
      </c>
      <c r="S13" s="18">
        <v>20.52</v>
      </c>
      <c r="T13" s="18">
        <v>20.67</v>
      </c>
      <c r="U13" s="18">
        <v>20.64</v>
      </c>
      <c r="V13" s="18">
        <v>20.5</v>
      </c>
      <c r="W13" s="18">
        <v>20.21</v>
      </c>
      <c r="X13" s="18">
        <v>20.77</v>
      </c>
      <c r="Y13" s="18">
        <v>20.6</v>
      </c>
      <c r="Z13" s="18">
        <v>20.59</v>
      </c>
      <c r="AA13" s="18">
        <v>20.309999999999999</v>
      </c>
      <c r="AB13" s="18">
        <v>20.11</v>
      </c>
      <c r="AC13" s="18">
        <v>20.329999999999998</v>
      </c>
      <c r="AD13" s="18">
        <v>20.74</v>
      </c>
      <c r="AE13" s="18">
        <v>20.67</v>
      </c>
      <c r="AF13" s="18">
        <v>20.25</v>
      </c>
      <c r="AG13" s="18">
        <v>20.12</v>
      </c>
      <c r="AH13" s="18">
        <v>20.32</v>
      </c>
      <c r="AI13" s="18">
        <v>20.32</v>
      </c>
      <c r="AJ13" s="18">
        <v>20.21</v>
      </c>
      <c r="AK13" s="18">
        <v>19.98</v>
      </c>
      <c r="AL13" s="18">
        <v>20.11</v>
      </c>
      <c r="AM13" s="18">
        <v>20.010000000000002</v>
      </c>
      <c r="AN13" s="18">
        <v>20.12</v>
      </c>
      <c r="AO13" s="18">
        <v>20.21</v>
      </c>
      <c r="AP13" s="18">
        <f t="shared" si="0"/>
        <v>20.292307692307698</v>
      </c>
      <c r="AQ13" s="18">
        <f t="shared" si="1"/>
        <v>0.26645307027463033</v>
      </c>
      <c r="AR13" s="18">
        <f t="shared" si="2"/>
        <v>4.2666638218773693E-2</v>
      </c>
    </row>
    <row r="14" spans="1:44" x14ac:dyDescent="0.25">
      <c r="A14" s="9">
        <v>12</v>
      </c>
      <c r="B14" s="19" t="s">
        <v>13</v>
      </c>
      <c r="C14" s="18">
        <v>25.62</v>
      </c>
      <c r="D14" s="18">
        <v>25.53</v>
      </c>
      <c r="E14" s="18">
        <v>25.61</v>
      </c>
      <c r="F14" s="18">
        <v>25.62</v>
      </c>
      <c r="G14" s="18">
        <v>25.98</v>
      </c>
      <c r="H14" s="18">
        <v>25.68</v>
      </c>
      <c r="I14" s="18">
        <v>25.51</v>
      </c>
      <c r="J14" s="18">
        <v>25.52</v>
      </c>
      <c r="K14" s="18">
        <v>25.76</v>
      </c>
      <c r="L14" s="18">
        <v>25.44</v>
      </c>
      <c r="M14" s="18">
        <v>25.66</v>
      </c>
      <c r="N14" s="18">
        <v>25.93</v>
      </c>
      <c r="O14" s="14">
        <v>25.53</v>
      </c>
      <c r="P14" s="14">
        <v>25.76</v>
      </c>
      <c r="Q14" s="14">
        <v>25.36</v>
      </c>
      <c r="R14" s="18">
        <v>24.89</v>
      </c>
      <c r="S14" s="18">
        <v>25.55</v>
      </c>
      <c r="T14" s="18">
        <v>25.67</v>
      </c>
      <c r="U14" s="18">
        <v>25.7</v>
      </c>
      <c r="V14" s="18">
        <v>25.87</v>
      </c>
      <c r="W14" s="18">
        <v>25.71</v>
      </c>
      <c r="X14" s="18">
        <v>25.42</v>
      </c>
      <c r="Y14" s="18">
        <v>25.46</v>
      </c>
      <c r="Z14" s="18">
        <v>25.51</v>
      </c>
      <c r="AA14" s="18">
        <v>26.32</v>
      </c>
      <c r="AB14" s="18">
        <v>26.01</v>
      </c>
      <c r="AC14" s="18">
        <v>25.57</v>
      </c>
      <c r="AD14" s="18">
        <v>26.04</v>
      </c>
      <c r="AE14" s="18">
        <v>26.24</v>
      </c>
      <c r="AF14" s="18">
        <v>25.46</v>
      </c>
      <c r="AG14" s="18">
        <v>25.47</v>
      </c>
      <c r="AH14" s="18">
        <v>25.82</v>
      </c>
      <c r="AI14" s="18">
        <v>25.98</v>
      </c>
      <c r="AJ14" s="18">
        <v>25.98</v>
      </c>
      <c r="AK14" s="18">
        <v>25.82</v>
      </c>
      <c r="AL14" s="18">
        <v>26.19</v>
      </c>
      <c r="AM14" s="18">
        <v>26.09</v>
      </c>
      <c r="AN14" s="18">
        <v>26.02</v>
      </c>
      <c r="AO14" s="18">
        <v>25.89</v>
      </c>
      <c r="AP14" s="18">
        <f t="shared" si="0"/>
        <v>25.722820512820523</v>
      </c>
      <c r="AQ14" s="18">
        <f t="shared" si="1"/>
        <v>0.28022837497892084</v>
      </c>
      <c r="AR14" s="18">
        <f t="shared" si="2"/>
        <v>4.4872452329174264E-2</v>
      </c>
    </row>
    <row r="15" spans="1:44" x14ac:dyDescent="0.25">
      <c r="A15" s="9">
        <v>13</v>
      </c>
      <c r="B15" s="19" t="s">
        <v>14</v>
      </c>
      <c r="C15" s="18">
        <v>25.54</v>
      </c>
      <c r="D15" s="18">
        <v>25.68</v>
      </c>
      <c r="E15" s="18">
        <v>25.23</v>
      </c>
      <c r="F15" s="18">
        <v>25.89</v>
      </c>
      <c r="G15" s="18">
        <v>26.05</v>
      </c>
      <c r="H15" s="18">
        <v>25.85</v>
      </c>
      <c r="I15" s="18">
        <v>25.86</v>
      </c>
      <c r="J15" s="18">
        <v>25.77</v>
      </c>
      <c r="K15" s="18">
        <v>26.04</v>
      </c>
      <c r="L15" s="18">
        <v>25.75</v>
      </c>
      <c r="M15" s="18">
        <v>25.77</v>
      </c>
      <c r="N15" s="18">
        <v>26.08</v>
      </c>
      <c r="O15" s="18">
        <v>25.97</v>
      </c>
      <c r="P15" s="18">
        <v>26.04</v>
      </c>
      <c r="Q15" s="18">
        <v>25.96</v>
      </c>
      <c r="R15" s="18">
        <v>25.42</v>
      </c>
      <c r="S15" s="18">
        <v>25.83</v>
      </c>
      <c r="T15" s="18">
        <v>25.98</v>
      </c>
      <c r="U15" s="18">
        <v>25.98</v>
      </c>
      <c r="V15" s="18">
        <v>25.96</v>
      </c>
      <c r="W15" s="18">
        <v>26.21</v>
      </c>
      <c r="X15" s="18">
        <v>25.58</v>
      </c>
      <c r="Y15" s="18">
        <v>25.74</v>
      </c>
      <c r="Z15" s="18">
        <v>26</v>
      </c>
      <c r="AA15" s="18">
        <v>26.11</v>
      </c>
      <c r="AB15" s="18">
        <v>25.9</v>
      </c>
      <c r="AC15" s="18">
        <v>25.72</v>
      </c>
      <c r="AD15" s="18">
        <v>25.43</v>
      </c>
      <c r="AE15" s="18">
        <v>26.1</v>
      </c>
      <c r="AF15" s="18">
        <v>25.96</v>
      </c>
      <c r="AG15" s="18">
        <v>25.97</v>
      </c>
      <c r="AH15" s="18">
        <v>25.9</v>
      </c>
      <c r="AI15" s="18">
        <v>26.12</v>
      </c>
      <c r="AJ15" s="18">
        <v>26.11</v>
      </c>
      <c r="AK15" s="18">
        <v>25.88</v>
      </c>
      <c r="AL15" s="18">
        <v>25.96</v>
      </c>
      <c r="AM15" s="18">
        <v>26.05</v>
      </c>
      <c r="AN15" s="18">
        <v>26.15</v>
      </c>
      <c r="AO15" s="18">
        <v>26.08</v>
      </c>
      <c r="AP15" s="18">
        <f t="shared" si="0"/>
        <v>25.887692307692312</v>
      </c>
      <c r="AQ15" s="18">
        <f t="shared" si="1"/>
        <v>0.21659913983376258</v>
      </c>
      <c r="AR15" s="18">
        <f t="shared" si="2"/>
        <v>3.4683620377350309E-2</v>
      </c>
    </row>
    <row r="16" spans="1:44" x14ac:dyDescent="0.25">
      <c r="A16" s="9">
        <v>14</v>
      </c>
      <c r="B16" s="19" t="s">
        <v>15</v>
      </c>
      <c r="C16" s="18">
        <v>25.81</v>
      </c>
      <c r="D16" s="18">
        <v>25.86</v>
      </c>
      <c r="E16" s="18">
        <v>25.82</v>
      </c>
      <c r="F16" s="18">
        <v>25.88</v>
      </c>
      <c r="G16" s="18">
        <v>26.12</v>
      </c>
      <c r="H16" s="18">
        <v>25.89</v>
      </c>
      <c r="I16" s="18">
        <v>25.84</v>
      </c>
      <c r="J16" s="18">
        <v>25.77</v>
      </c>
      <c r="K16" s="18">
        <v>26.03</v>
      </c>
      <c r="L16" s="18">
        <v>25.98</v>
      </c>
      <c r="M16" s="18">
        <v>26</v>
      </c>
      <c r="N16" s="18">
        <v>26.25</v>
      </c>
      <c r="O16" s="18">
        <v>26.11</v>
      </c>
      <c r="P16" s="18">
        <v>25.89</v>
      </c>
      <c r="Q16" s="18">
        <v>25.85</v>
      </c>
      <c r="R16" s="18">
        <v>25.51</v>
      </c>
      <c r="S16" s="18">
        <v>25.93</v>
      </c>
      <c r="T16" s="18">
        <v>26.03</v>
      </c>
      <c r="U16" s="18">
        <v>26.05</v>
      </c>
      <c r="V16" s="18">
        <v>26.03</v>
      </c>
      <c r="W16" s="18">
        <v>26.04</v>
      </c>
      <c r="X16" s="18">
        <v>26.03</v>
      </c>
      <c r="Y16" s="18">
        <v>25.88</v>
      </c>
      <c r="Z16" s="18">
        <v>26.11</v>
      </c>
      <c r="AA16" s="18">
        <v>26.02</v>
      </c>
      <c r="AB16" s="18">
        <v>25.82</v>
      </c>
      <c r="AC16" s="18">
        <v>25.77</v>
      </c>
      <c r="AD16" s="18">
        <v>26.15</v>
      </c>
      <c r="AE16" s="18">
        <v>26.17</v>
      </c>
      <c r="AF16" s="18">
        <v>26.02</v>
      </c>
      <c r="AG16" s="18">
        <v>25.96</v>
      </c>
      <c r="AH16" s="18">
        <v>26.19</v>
      </c>
      <c r="AI16" s="18">
        <v>26.21</v>
      </c>
      <c r="AJ16" s="18">
        <v>26.12</v>
      </c>
      <c r="AK16" s="18">
        <v>25.97</v>
      </c>
      <c r="AL16" s="18">
        <v>26.38</v>
      </c>
      <c r="AM16" s="18">
        <v>26.12</v>
      </c>
      <c r="AN16" s="18">
        <v>25.89</v>
      </c>
      <c r="AO16" s="18">
        <v>25.67</v>
      </c>
      <c r="AP16" s="18">
        <f t="shared" si="0"/>
        <v>25.97871794871795</v>
      </c>
      <c r="AQ16" s="18">
        <f t="shared" si="1"/>
        <v>0.16741135407347763</v>
      </c>
      <c r="AR16" s="18">
        <f t="shared" si="2"/>
        <v>2.6807271053795725E-2</v>
      </c>
    </row>
    <row r="17" spans="1:44" x14ac:dyDescent="0.25">
      <c r="A17" s="9">
        <v>15</v>
      </c>
      <c r="B17" s="19" t="s">
        <v>16</v>
      </c>
      <c r="C17" s="18">
        <v>25.54</v>
      </c>
      <c r="D17" s="18">
        <v>25.7</v>
      </c>
      <c r="E17" s="18">
        <v>25.68</v>
      </c>
      <c r="F17" s="18">
        <v>25.7</v>
      </c>
      <c r="G17" s="18">
        <v>26.11</v>
      </c>
      <c r="H17" s="18">
        <v>26.03</v>
      </c>
      <c r="I17" s="18">
        <v>25.81</v>
      </c>
      <c r="J17" s="18">
        <v>25.63</v>
      </c>
      <c r="K17" s="18">
        <v>25.79</v>
      </c>
      <c r="L17" s="18">
        <v>25.2</v>
      </c>
      <c r="M17" s="18">
        <v>25.82</v>
      </c>
      <c r="N17" s="18">
        <v>25.92</v>
      </c>
      <c r="O17" s="18">
        <v>25.94</v>
      </c>
      <c r="P17" s="18">
        <v>25.71</v>
      </c>
      <c r="Q17" s="18">
        <v>25.43</v>
      </c>
      <c r="R17" s="18">
        <v>25.25</v>
      </c>
      <c r="S17" s="18">
        <v>25.97</v>
      </c>
      <c r="T17" s="18">
        <v>26.03</v>
      </c>
      <c r="U17" s="18">
        <v>26.03</v>
      </c>
      <c r="V17" s="18">
        <v>25.72</v>
      </c>
      <c r="W17" s="18">
        <v>26.1</v>
      </c>
      <c r="X17" s="18">
        <v>26.64</v>
      </c>
      <c r="Y17" s="18">
        <v>25.56</v>
      </c>
      <c r="Z17" s="18">
        <v>26.02</v>
      </c>
      <c r="AA17" s="18">
        <v>25.93</v>
      </c>
      <c r="AB17" s="18">
        <v>25.81</v>
      </c>
      <c r="AC17" s="18">
        <v>25.87</v>
      </c>
      <c r="AD17" s="18">
        <v>25.81</v>
      </c>
      <c r="AE17" s="18">
        <v>26.03</v>
      </c>
      <c r="AF17" s="14">
        <v>25.45</v>
      </c>
      <c r="AG17" s="14">
        <v>25.4</v>
      </c>
      <c r="AH17" s="18">
        <v>26.08</v>
      </c>
      <c r="AI17" s="18">
        <v>26</v>
      </c>
      <c r="AJ17" s="18">
        <v>26</v>
      </c>
      <c r="AK17" s="18">
        <v>25.94</v>
      </c>
      <c r="AL17" s="18">
        <v>25.72</v>
      </c>
      <c r="AM17" s="18">
        <v>26.05</v>
      </c>
      <c r="AN17" s="18">
        <v>26.02</v>
      </c>
      <c r="AO17" s="18">
        <v>25.91</v>
      </c>
      <c r="AP17" s="18">
        <f t="shared" si="0"/>
        <v>25.829487179487174</v>
      </c>
      <c r="AQ17" s="18">
        <f t="shared" si="1"/>
        <v>0.26773454819498571</v>
      </c>
      <c r="AR17" s="18">
        <f t="shared" si="2"/>
        <v>4.2871838912302188E-2</v>
      </c>
    </row>
    <row r="18" spans="1:44" x14ac:dyDescent="0.25">
      <c r="A18" s="9">
        <v>16</v>
      </c>
      <c r="B18" s="19" t="s">
        <v>17</v>
      </c>
      <c r="C18" s="18">
        <v>23.58</v>
      </c>
      <c r="D18" s="18">
        <v>23.59</v>
      </c>
      <c r="E18" s="18">
        <v>23.42</v>
      </c>
      <c r="F18" s="18">
        <v>23.56</v>
      </c>
      <c r="G18" s="18">
        <v>23.2</v>
      </c>
      <c r="H18" s="18">
        <v>23.18</v>
      </c>
      <c r="I18" s="18">
        <v>23.12</v>
      </c>
      <c r="J18" s="18">
        <v>22.68</v>
      </c>
      <c r="K18" s="18">
        <v>23.35</v>
      </c>
      <c r="L18" s="18">
        <v>23.03</v>
      </c>
      <c r="M18" s="18">
        <v>23.22</v>
      </c>
      <c r="N18" s="18">
        <v>23.33</v>
      </c>
      <c r="O18" s="18">
        <v>23.04</v>
      </c>
      <c r="P18" s="18">
        <v>22.89</v>
      </c>
      <c r="Q18" s="18">
        <v>22.56</v>
      </c>
      <c r="R18" s="18">
        <v>22.25</v>
      </c>
      <c r="S18" s="18">
        <v>23.09</v>
      </c>
      <c r="T18" s="18">
        <v>23.24</v>
      </c>
      <c r="U18" s="18">
        <v>23.57</v>
      </c>
      <c r="V18" s="18">
        <v>23.42</v>
      </c>
      <c r="W18" s="18">
        <v>23.35</v>
      </c>
      <c r="X18" s="18">
        <v>23.2</v>
      </c>
      <c r="Y18" s="18">
        <v>23.25</v>
      </c>
      <c r="Z18" s="18">
        <v>23.3</v>
      </c>
      <c r="AA18" s="18">
        <v>23.12</v>
      </c>
      <c r="AB18" s="18">
        <v>23.01</v>
      </c>
      <c r="AC18" s="18">
        <v>23.14</v>
      </c>
      <c r="AD18" s="18">
        <v>23.85</v>
      </c>
      <c r="AE18" s="18">
        <v>23.15</v>
      </c>
      <c r="AF18" s="18">
        <v>25.15</v>
      </c>
      <c r="AG18" s="18">
        <v>25.12</v>
      </c>
      <c r="AH18" s="18">
        <v>23.34</v>
      </c>
      <c r="AI18" s="18">
        <v>23.21</v>
      </c>
      <c r="AJ18" s="18">
        <v>23.11</v>
      </c>
      <c r="AK18" s="18">
        <v>22.97</v>
      </c>
      <c r="AL18" s="18">
        <v>23.04</v>
      </c>
      <c r="AM18" s="18">
        <v>23.09</v>
      </c>
      <c r="AN18" s="18">
        <v>23.21</v>
      </c>
      <c r="AO18" s="18">
        <v>23.11</v>
      </c>
      <c r="AP18" s="18">
        <f t="shared" si="0"/>
        <v>23.283076923076926</v>
      </c>
      <c r="AQ18" s="18">
        <f t="shared" si="1"/>
        <v>0.51404955286508036</v>
      </c>
      <c r="AR18" s="18">
        <f t="shared" si="2"/>
        <v>8.2313805864615855E-2</v>
      </c>
    </row>
    <row r="19" spans="1:44" x14ac:dyDescent="0.25">
      <c r="A19" s="9">
        <v>17</v>
      </c>
      <c r="B19" s="19" t="s">
        <v>18</v>
      </c>
      <c r="C19" s="18">
        <v>20.11</v>
      </c>
      <c r="D19" s="18">
        <v>20.420000000000002</v>
      </c>
      <c r="E19" s="18">
        <v>20.260000000000002</v>
      </c>
      <c r="F19" s="18">
        <v>20.16</v>
      </c>
      <c r="G19" s="18">
        <v>19.8</v>
      </c>
      <c r="H19" s="18">
        <v>19.71</v>
      </c>
      <c r="I19" s="18">
        <v>20.12</v>
      </c>
      <c r="J19" s="18">
        <v>19.649999999999999</v>
      </c>
      <c r="K19" s="18">
        <v>20.3</v>
      </c>
      <c r="L19" s="18">
        <v>19.850000000000001</v>
      </c>
      <c r="M19" s="18">
        <v>19.89</v>
      </c>
      <c r="N19" s="18">
        <v>20.079999999999998</v>
      </c>
      <c r="O19" s="18">
        <v>19.96</v>
      </c>
      <c r="P19" s="18">
        <v>20.09</v>
      </c>
      <c r="Q19" s="18">
        <v>19.600000000000001</v>
      </c>
      <c r="R19" s="18">
        <v>19.37</v>
      </c>
      <c r="S19" s="18">
        <v>20.47</v>
      </c>
      <c r="T19" s="18">
        <v>20.56</v>
      </c>
      <c r="U19" s="18">
        <v>20.54</v>
      </c>
      <c r="V19" s="18">
        <v>20.51</v>
      </c>
      <c r="W19" s="18">
        <v>20.36</v>
      </c>
      <c r="X19" s="18">
        <v>20.84</v>
      </c>
      <c r="Y19" s="18">
        <v>20.62</v>
      </c>
      <c r="Z19" s="18">
        <v>20.04</v>
      </c>
      <c r="AA19" s="18">
        <v>20.8</v>
      </c>
      <c r="AB19" s="18">
        <v>20.3</v>
      </c>
      <c r="AC19" s="18">
        <v>20.41</v>
      </c>
      <c r="AD19" s="18">
        <v>20.77</v>
      </c>
      <c r="AE19" s="18">
        <v>20.61</v>
      </c>
      <c r="AF19" s="18">
        <v>20.61</v>
      </c>
      <c r="AG19" s="18">
        <v>20.43</v>
      </c>
      <c r="AH19" s="18">
        <v>20.21</v>
      </c>
      <c r="AI19" s="18">
        <v>20.43</v>
      </c>
      <c r="AJ19" s="18">
        <v>20.21</v>
      </c>
      <c r="AK19" s="18">
        <v>20.440000000000001</v>
      </c>
      <c r="AL19" s="18">
        <v>20.48</v>
      </c>
      <c r="AM19" s="18">
        <v>20.43</v>
      </c>
      <c r="AN19" s="18">
        <v>20.47</v>
      </c>
      <c r="AO19" s="18">
        <v>20.88</v>
      </c>
      <c r="AP19" s="18">
        <f t="shared" si="0"/>
        <v>20.276666666666667</v>
      </c>
      <c r="AQ19" s="18">
        <f t="shared" si="1"/>
        <v>0.353004200841811</v>
      </c>
      <c r="AR19" s="18">
        <f t="shared" si="2"/>
        <v>5.6525910966239379E-2</v>
      </c>
    </row>
    <row r="20" spans="1:44" x14ac:dyDescent="0.25">
      <c r="A20" s="9">
        <v>18</v>
      </c>
      <c r="B20" s="19" t="s">
        <v>19</v>
      </c>
      <c r="C20" s="18">
        <v>20.38</v>
      </c>
      <c r="D20" s="18">
        <v>20.52</v>
      </c>
      <c r="E20" s="18">
        <v>20.53</v>
      </c>
      <c r="F20" s="18">
        <v>20.32</v>
      </c>
      <c r="G20" s="18">
        <v>20.100000000000001</v>
      </c>
      <c r="H20" s="18">
        <v>20.14</v>
      </c>
      <c r="I20" s="18">
        <v>20.309999999999999</v>
      </c>
      <c r="J20" s="18">
        <v>19.88</v>
      </c>
      <c r="K20" s="18">
        <v>20.02</v>
      </c>
      <c r="L20" s="18">
        <v>19.649999999999999</v>
      </c>
      <c r="M20" s="18">
        <v>19.760000000000002</v>
      </c>
      <c r="N20" s="18">
        <v>20.010000000000002</v>
      </c>
      <c r="O20" s="18">
        <v>20.07</v>
      </c>
      <c r="P20" s="18">
        <v>19.850000000000001</v>
      </c>
      <c r="Q20" s="18">
        <v>19.57</v>
      </c>
      <c r="R20" s="18">
        <v>19.34</v>
      </c>
      <c r="S20" s="18">
        <v>20.46</v>
      </c>
      <c r="T20" s="18">
        <v>20.420000000000002</v>
      </c>
      <c r="U20" s="18">
        <v>20.420000000000002</v>
      </c>
      <c r="V20" s="18">
        <v>20.309999999999999</v>
      </c>
      <c r="W20" s="18">
        <v>20.41</v>
      </c>
      <c r="X20" s="18">
        <v>20.309999999999999</v>
      </c>
      <c r="Y20" s="18">
        <v>20.260000000000002</v>
      </c>
      <c r="Z20" s="18">
        <v>20.04</v>
      </c>
      <c r="AA20" s="18">
        <v>20.190000000000001</v>
      </c>
      <c r="AB20" s="18">
        <v>20.43</v>
      </c>
      <c r="AC20" s="18">
        <v>20.34</v>
      </c>
      <c r="AD20" s="18">
        <v>20.7</v>
      </c>
      <c r="AE20" s="18">
        <v>20.74</v>
      </c>
      <c r="AF20" s="18">
        <v>20.41</v>
      </c>
      <c r="AG20" s="18">
        <v>20.32</v>
      </c>
      <c r="AH20" s="18">
        <v>20.49</v>
      </c>
      <c r="AI20" s="18">
        <v>20.21</v>
      </c>
      <c r="AJ20" s="18">
        <v>20.11</v>
      </c>
      <c r="AK20" s="18">
        <v>20.079999999999998</v>
      </c>
      <c r="AL20" s="18">
        <v>20.03</v>
      </c>
      <c r="AM20" s="18">
        <v>20.48</v>
      </c>
      <c r="AN20" s="18">
        <v>20.420000000000002</v>
      </c>
      <c r="AO20" s="18">
        <v>20.46</v>
      </c>
      <c r="AP20" s="18">
        <f t="shared" si="0"/>
        <v>20.217692307692314</v>
      </c>
      <c r="AQ20" s="18">
        <f t="shared" si="1"/>
        <v>0.2986762378714341</v>
      </c>
      <c r="AR20" s="18">
        <f t="shared" si="2"/>
        <v>4.7826474555801787E-2</v>
      </c>
    </row>
    <row r="21" spans="1:44" x14ac:dyDescent="0.25">
      <c r="A21" s="9">
        <v>19</v>
      </c>
      <c r="B21" s="19" t="s">
        <v>20</v>
      </c>
      <c r="C21" s="18">
        <v>20.38</v>
      </c>
      <c r="D21" s="18">
        <v>20.53</v>
      </c>
      <c r="E21" s="18">
        <v>20.239999999999998</v>
      </c>
      <c r="F21" s="18">
        <v>20.260000000000002</v>
      </c>
      <c r="G21" s="18">
        <v>20.02</v>
      </c>
      <c r="H21" s="18">
        <v>20.23</v>
      </c>
      <c r="I21" s="18">
        <v>20.21</v>
      </c>
      <c r="J21" s="18">
        <v>19.71</v>
      </c>
      <c r="K21" s="18">
        <v>19.95</v>
      </c>
      <c r="L21" s="18">
        <v>19.75</v>
      </c>
      <c r="M21" s="18">
        <v>19.78</v>
      </c>
      <c r="N21" s="18">
        <v>20.309999999999999</v>
      </c>
      <c r="O21" s="18">
        <v>20.21</v>
      </c>
      <c r="P21" s="18">
        <v>19.93</v>
      </c>
      <c r="Q21" s="18">
        <v>19.59</v>
      </c>
      <c r="R21" s="18">
        <v>19.34</v>
      </c>
      <c r="S21" s="18">
        <v>20.62</v>
      </c>
      <c r="T21" s="18">
        <v>20.68</v>
      </c>
      <c r="U21" s="18">
        <v>20.420000000000002</v>
      </c>
      <c r="V21" s="18">
        <v>20.399999999999999</v>
      </c>
      <c r="W21" s="18">
        <v>20.56</v>
      </c>
      <c r="X21" s="18">
        <v>20.420000000000002</v>
      </c>
      <c r="Y21" s="18">
        <v>20.420000000000002</v>
      </c>
      <c r="Z21" s="18">
        <v>20.399999999999999</v>
      </c>
      <c r="AA21" s="18">
        <v>20.329999999999998</v>
      </c>
      <c r="AB21" s="18">
        <v>20.32</v>
      </c>
      <c r="AC21" s="18">
        <v>20.55</v>
      </c>
      <c r="AD21" s="18">
        <v>20.47</v>
      </c>
      <c r="AE21" s="18">
        <v>20.48</v>
      </c>
      <c r="AF21" s="18">
        <v>20.350000000000001</v>
      </c>
      <c r="AG21" s="18">
        <v>20.350000000000001</v>
      </c>
      <c r="AH21" s="18">
        <v>20.5</v>
      </c>
      <c r="AI21" s="18">
        <v>20.12</v>
      </c>
      <c r="AJ21" s="18">
        <v>20.21</v>
      </c>
      <c r="AK21" s="18">
        <v>20.32</v>
      </c>
      <c r="AL21" s="18">
        <v>20.43</v>
      </c>
      <c r="AM21" s="18">
        <v>20.36</v>
      </c>
      <c r="AN21" s="18">
        <v>20.43</v>
      </c>
      <c r="AO21" s="18">
        <v>20.48</v>
      </c>
      <c r="AP21" s="18">
        <f t="shared" si="0"/>
        <v>20.257948717948718</v>
      </c>
      <c r="AQ21" s="18">
        <f t="shared" si="1"/>
        <v>0.29350385038473359</v>
      </c>
      <c r="AR21" s="18">
        <f t="shared" si="2"/>
        <v>4.6998229696791904E-2</v>
      </c>
    </row>
    <row r="22" spans="1:44" x14ac:dyDescent="0.25">
      <c r="A22" s="9">
        <v>20</v>
      </c>
      <c r="B22" s="19" t="s">
        <v>21</v>
      </c>
      <c r="C22" s="18">
        <v>20.22</v>
      </c>
      <c r="D22" s="18">
        <v>20.36</v>
      </c>
      <c r="E22" s="18">
        <v>20.22</v>
      </c>
      <c r="F22" s="18">
        <v>20.34</v>
      </c>
      <c r="G22" s="18">
        <v>20.059999999999999</v>
      </c>
      <c r="H22" s="18">
        <v>20.09</v>
      </c>
      <c r="I22" s="18">
        <v>20.14</v>
      </c>
      <c r="J22" s="18">
        <v>19.649999999999999</v>
      </c>
      <c r="K22" s="18">
        <v>19.91</v>
      </c>
      <c r="L22" s="18">
        <v>19.899999999999999</v>
      </c>
      <c r="M22" s="18">
        <v>19.97</v>
      </c>
      <c r="N22" s="18">
        <v>20.100000000000001</v>
      </c>
      <c r="O22" s="18">
        <v>20.02</v>
      </c>
      <c r="P22" s="14">
        <v>19.86</v>
      </c>
      <c r="Q22" s="14">
        <v>19.45</v>
      </c>
      <c r="R22" s="14">
        <v>19.18</v>
      </c>
      <c r="S22" s="14">
        <v>20.52</v>
      </c>
      <c r="T22" s="18">
        <v>20.420000000000002</v>
      </c>
      <c r="U22" s="18">
        <v>20.350000000000001</v>
      </c>
      <c r="V22" s="18">
        <v>20.43</v>
      </c>
      <c r="W22" s="18">
        <v>20.51</v>
      </c>
      <c r="X22" s="18">
        <v>20.260000000000002</v>
      </c>
      <c r="Y22" s="18">
        <v>20.420000000000002</v>
      </c>
      <c r="Z22" s="18">
        <v>20.46</v>
      </c>
      <c r="AA22" s="18">
        <v>20.21</v>
      </c>
      <c r="AB22" s="18">
        <v>20.16</v>
      </c>
      <c r="AC22" s="18">
        <v>20.36</v>
      </c>
      <c r="AD22" s="18">
        <v>20.57</v>
      </c>
      <c r="AE22" s="18">
        <v>20.53</v>
      </c>
      <c r="AF22" s="18">
        <v>20.49</v>
      </c>
      <c r="AG22" s="18">
        <v>20.43</v>
      </c>
      <c r="AH22" s="18">
        <v>20.32</v>
      </c>
      <c r="AI22" s="18">
        <v>20.22</v>
      </c>
      <c r="AJ22" s="18">
        <v>20.12</v>
      </c>
      <c r="AK22" s="18">
        <v>20.13</v>
      </c>
      <c r="AL22" s="18">
        <v>20.260000000000002</v>
      </c>
      <c r="AM22" s="18">
        <v>20.32</v>
      </c>
      <c r="AN22" s="18">
        <v>20.32</v>
      </c>
      <c r="AO22" s="18">
        <v>20.18</v>
      </c>
      <c r="AP22" s="18">
        <f t="shared" si="0"/>
        <v>20.191282051282055</v>
      </c>
      <c r="AQ22" s="18">
        <f t="shared" si="1"/>
        <v>0.28998832414320097</v>
      </c>
      <c r="AR22" s="18">
        <f t="shared" si="2"/>
        <v>4.6435294970081947E-2</v>
      </c>
    </row>
    <row r="23" spans="1:44" x14ac:dyDescent="0.25">
      <c r="A23" s="9">
        <v>21</v>
      </c>
      <c r="B23" s="19" t="s">
        <v>22</v>
      </c>
      <c r="C23" s="18">
        <v>20.57</v>
      </c>
      <c r="D23" s="18">
        <v>20.32</v>
      </c>
      <c r="E23" s="18">
        <v>20.56</v>
      </c>
      <c r="F23" s="18">
        <v>20.62</v>
      </c>
      <c r="G23" s="18">
        <v>20.100000000000001</v>
      </c>
      <c r="H23" s="18">
        <v>20.34</v>
      </c>
      <c r="I23" s="18">
        <v>20.440000000000001</v>
      </c>
      <c r="J23" s="18">
        <v>20.09</v>
      </c>
      <c r="K23" s="18">
        <v>20.190000000000001</v>
      </c>
      <c r="L23" s="18">
        <v>19.84</v>
      </c>
      <c r="M23" s="18">
        <v>19.989999999999998</v>
      </c>
      <c r="N23" s="18">
        <v>20.11</v>
      </c>
      <c r="O23" s="18">
        <v>19.899999999999999</v>
      </c>
      <c r="P23" s="14">
        <v>20.09</v>
      </c>
      <c r="Q23" s="14">
        <v>19.54</v>
      </c>
      <c r="R23" s="14">
        <v>19.55</v>
      </c>
      <c r="S23" s="14">
        <v>20.55</v>
      </c>
      <c r="T23" s="18">
        <v>20.59</v>
      </c>
      <c r="U23" s="18">
        <v>20.49</v>
      </c>
      <c r="V23" s="18">
        <v>20.56</v>
      </c>
      <c r="W23" s="18">
        <v>20.34</v>
      </c>
      <c r="X23" s="18">
        <v>20.27</v>
      </c>
      <c r="Y23" s="18">
        <v>20.420000000000002</v>
      </c>
      <c r="Z23" s="18">
        <v>20.41</v>
      </c>
      <c r="AA23" s="18">
        <v>20.12</v>
      </c>
      <c r="AB23" s="18">
        <v>20.25</v>
      </c>
      <c r="AC23" s="18">
        <v>20.47</v>
      </c>
      <c r="AD23" s="18">
        <v>20.78</v>
      </c>
      <c r="AE23" s="18">
        <v>20.62</v>
      </c>
      <c r="AF23" s="18">
        <v>20.54</v>
      </c>
      <c r="AG23" s="18">
        <v>20.53</v>
      </c>
      <c r="AH23" s="18">
        <v>20.43</v>
      </c>
      <c r="AI23" s="18">
        <v>20.21</v>
      </c>
      <c r="AJ23" s="18">
        <v>20.05</v>
      </c>
      <c r="AK23" s="18">
        <v>20.170000000000002</v>
      </c>
      <c r="AL23" s="18">
        <v>20.43</v>
      </c>
      <c r="AM23" s="18">
        <v>20</v>
      </c>
      <c r="AN23" s="18">
        <v>19.600000000000001</v>
      </c>
      <c r="AO23" s="18">
        <v>19.78</v>
      </c>
      <c r="AP23" s="18">
        <f t="shared" si="0"/>
        <v>20.252820512820506</v>
      </c>
      <c r="AQ23" s="18">
        <f t="shared" si="1"/>
        <v>0.30884357270264995</v>
      </c>
      <c r="AR23" s="18">
        <f t="shared" si="2"/>
        <v>4.9454551111442542E-2</v>
      </c>
    </row>
    <row r="24" spans="1:44" x14ac:dyDescent="0.25">
      <c r="A24" s="9">
        <v>22</v>
      </c>
      <c r="B24" s="19" t="s">
        <v>23</v>
      </c>
      <c r="C24" s="18">
        <v>22.77</v>
      </c>
      <c r="D24" s="18">
        <v>22.95</v>
      </c>
      <c r="E24" s="18">
        <v>22.84</v>
      </c>
      <c r="F24" s="18">
        <v>22.94</v>
      </c>
      <c r="G24" s="18">
        <v>22.91</v>
      </c>
      <c r="H24" s="18">
        <v>22.75</v>
      </c>
      <c r="I24" s="18">
        <v>22.82</v>
      </c>
      <c r="J24" s="18">
        <v>22.83</v>
      </c>
      <c r="K24" s="18">
        <v>23.22</v>
      </c>
      <c r="L24" s="18">
        <v>23.02</v>
      </c>
      <c r="M24" s="18">
        <v>23.18</v>
      </c>
      <c r="N24" s="18">
        <v>23.27</v>
      </c>
      <c r="O24" s="18">
        <v>23.07</v>
      </c>
      <c r="P24" s="14">
        <v>22.94</v>
      </c>
      <c r="Q24" s="14">
        <v>22.67</v>
      </c>
      <c r="R24" s="14">
        <v>22.48</v>
      </c>
      <c r="S24" s="14">
        <v>23.54</v>
      </c>
      <c r="T24" s="18">
        <v>23.49</v>
      </c>
      <c r="U24" s="18">
        <v>23.5</v>
      </c>
      <c r="V24" s="18">
        <v>23.6</v>
      </c>
      <c r="W24" s="18">
        <v>23.43</v>
      </c>
      <c r="X24" s="18">
        <v>23.15</v>
      </c>
      <c r="Y24" s="18">
        <v>23.19</v>
      </c>
      <c r="Z24" s="18">
        <v>23.04</v>
      </c>
      <c r="AA24" s="18">
        <v>23.01</v>
      </c>
      <c r="AB24" s="18">
        <v>23.2</v>
      </c>
      <c r="AC24" s="18">
        <v>23.23</v>
      </c>
      <c r="AD24" s="18">
        <v>23.5</v>
      </c>
      <c r="AE24" s="18">
        <v>23.39</v>
      </c>
      <c r="AF24" s="18">
        <v>23.28</v>
      </c>
      <c r="AG24" s="14">
        <v>23.32</v>
      </c>
      <c r="AH24" s="14">
        <v>23.38</v>
      </c>
      <c r="AI24" s="14">
        <v>23.43</v>
      </c>
      <c r="AJ24" s="14">
        <v>23.17</v>
      </c>
      <c r="AK24" s="14">
        <v>23.32</v>
      </c>
      <c r="AL24" s="14">
        <v>20.45</v>
      </c>
      <c r="AM24" s="14">
        <v>23.11</v>
      </c>
      <c r="AN24" s="14">
        <v>23.34</v>
      </c>
      <c r="AO24" s="14">
        <v>23.33</v>
      </c>
      <c r="AP24" s="18">
        <f t="shared" si="0"/>
        <v>23.078461538461543</v>
      </c>
      <c r="AQ24" s="18">
        <f t="shared" si="1"/>
        <v>0.50078675773809977</v>
      </c>
      <c r="AR24" s="18">
        <f t="shared" si="2"/>
        <v>8.0190058966637348E-2</v>
      </c>
    </row>
    <row r="25" spans="1:44" x14ac:dyDescent="0.25">
      <c r="A25" s="9">
        <v>23</v>
      </c>
      <c r="B25" s="19" t="s">
        <v>24</v>
      </c>
      <c r="C25" s="18">
        <v>22.78</v>
      </c>
      <c r="D25" s="18">
        <v>22.88</v>
      </c>
      <c r="E25" s="18">
        <v>22.73</v>
      </c>
      <c r="F25" s="18">
        <v>22.73</v>
      </c>
      <c r="G25" s="18">
        <v>22.8</v>
      </c>
      <c r="H25" s="18">
        <v>22.76</v>
      </c>
      <c r="I25" s="18">
        <v>22.59</v>
      </c>
      <c r="J25" s="18">
        <v>22.16</v>
      </c>
      <c r="K25" s="18">
        <v>23.32</v>
      </c>
      <c r="L25" s="18">
        <v>22.93</v>
      </c>
      <c r="M25" s="18">
        <v>23.12</v>
      </c>
      <c r="N25" s="18">
        <v>23.15</v>
      </c>
      <c r="O25" s="18">
        <v>23.15</v>
      </c>
      <c r="P25" s="14">
        <v>22.87</v>
      </c>
      <c r="Q25" s="14">
        <v>22.66</v>
      </c>
      <c r="R25" s="14">
        <v>22.28</v>
      </c>
      <c r="S25" s="14">
        <v>23.9</v>
      </c>
      <c r="T25" s="18">
        <v>23.58</v>
      </c>
      <c r="U25" s="18">
        <v>23.45</v>
      </c>
      <c r="V25" s="18">
        <v>23.45</v>
      </c>
      <c r="W25" s="18">
        <v>22.98</v>
      </c>
      <c r="X25" s="18">
        <v>23.12</v>
      </c>
      <c r="Y25" s="18">
        <v>23.31</v>
      </c>
      <c r="Z25" s="18">
        <v>23.48</v>
      </c>
      <c r="AA25" s="18">
        <v>23.21</v>
      </c>
      <c r="AB25" s="18">
        <v>23.33</v>
      </c>
      <c r="AC25" s="18">
        <v>23.24</v>
      </c>
      <c r="AD25" s="18">
        <v>23.17</v>
      </c>
      <c r="AE25" s="18">
        <v>23.38</v>
      </c>
      <c r="AF25" s="18">
        <v>23.43</v>
      </c>
      <c r="AG25" s="18">
        <v>23.21</v>
      </c>
      <c r="AH25" s="18">
        <v>23.48</v>
      </c>
      <c r="AI25" s="18">
        <v>23.43</v>
      </c>
      <c r="AJ25" s="18">
        <v>23.36</v>
      </c>
      <c r="AK25" s="18">
        <v>23.48</v>
      </c>
      <c r="AL25" s="18">
        <v>23.31</v>
      </c>
      <c r="AM25" s="18">
        <v>23.12</v>
      </c>
      <c r="AN25" s="18">
        <v>23.36</v>
      </c>
      <c r="AO25" s="18">
        <v>23.29</v>
      </c>
      <c r="AP25" s="18">
        <f t="shared" si="0"/>
        <v>23.127692307692307</v>
      </c>
      <c r="AQ25" s="18">
        <f t="shared" si="1"/>
        <v>0.35686283753372677</v>
      </c>
      <c r="AR25" s="18">
        <f t="shared" si="2"/>
        <v>5.7143787335920418E-2</v>
      </c>
    </row>
    <row r="26" spans="1:44" x14ac:dyDescent="0.25">
      <c r="A26" s="9">
        <v>24</v>
      </c>
      <c r="B26" s="19" t="s">
        <v>25</v>
      </c>
      <c r="C26" s="18">
        <v>22.79</v>
      </c>
      <c r="D26" s="18">
        <v>22.85</v>
      </c>
      <c r="E26" s="18">
        <v>22.81</v>
      </c>
      <c r="F26" s="18">
        <v>22.92</v>
      </c>
      <c r="G26" s="18">
        <v>22.95</v>
      </c>
      <c r="H26" s="18">
        <v>22.85</v>
      </c>
      <c r="I26" s="18">
        <v>22.59</v>
      </c>
      <c r="J26" s="18">
        <v>22</v>
      </c>
      <c r="K26" s="18">
        <v>23.15</v>
      </c>
      <c r="L26" s="18">
        <v>23.52</v>
      </c>
      <c r="M26" s="18">
        <v>23.78</v>
      </c>
      <c r="N26" s="18">
        <v>22.92</v>
      </c>
      <c r="O26" s="18">
        <v>22.81</v>
      </c>
      <c r="P26" s="14">
        <v>22.47</v>
      </c>
      <c r="Q26" s="14">
        <v>22.76</v>
      </c>
      <c r="R26" s="14">
        <v>22.4</v>
      </c>
      <c r="S26" s="14">
        <v>22.53</v>
      </c>
      <c r="T26" s="18">
        <v>22.23</v>
      </c>
      <c r="U26" s="18">
        <v>22.15</v>
      </c>
      <c r="V26" s="18">
        <v>23.27</v>
      </c>
      <c r="W26" s="18">
        <v>23.51</v>
      </c>
      <c r="X26" s="18">
        <v>22.37</v>
      </c>
      <c r="Y26" s="18">
        <v>22.53</v>
      </c>
      <c r="Z26" s="18">
        <v>22.02</v>
      </c>
      <c r="AA26" s="18">
        <v>23.02</v>
      </c>
      <c r="AB26" s="18">
        <v>23.21</v>
      </c>
      <c r="AC26" s="18">
        <v>22.64</v>
      </c>
      <c r="AD26" s="18">
        <v>23.24</v>
      </c>
      <c r="AE26" s="18">
        <v>23.65</v>
      </c>
      <c r="AF26" s="18">
        <v>23.41</v>
      </c>
      <c r="AG26" s="18">
        <v>23.35</v>
      </c>
      <c r="AH26" s="18">
        <v>23.4</v>
      </c>
      <c r="AI26" s="18">
        <v>23.21</v>
      </c>
      <c r="AJ26" s="18">
        <v>23.08</v>
      </c>
      <c r="AK26" s="18">
        <v>23.42</v>
      </c>
      <c r="AL26" s="18">
        <v>23.21</v>
      </c>
      <c r="AM26" s="18">
        <v>23.12</v>
      </c>
      <c r="AN26" s="18">
        <v>23.32</v>
      </c>
      <c r="AO26" s="18">
        <v>23.27</v>
      </c>
      <c r="AP26" s="18">
        <f t="shared" si="0"/>
        <v>22.941794871794873</v>
      </c>
      <c r="AQ26" s="18">
        <f t="shared" si="1"/>
        <v>0.44794042526778738</v>
      </c>
      <c r="AR26" s="18">
        <f t="shared" si="2"/>
        <v>7.1727873312796397E-2</v>
      </c>
    </row>
    <row r="27" spans="1:44" x14ac:dyDescent="0.25">
      <c r="A27" s="9">
        <v>25</v>
      </c>
      <c r="B27" s="19" t="s">
        <v>26</v>
      </c>
      <c r="C27" s="18">
        <v>23.03</v>
      </c>
      <c r="D27" s="18">
        <v>23.08</v>
      </c>
      <c r="E27" s="18">
        <v>23.12</v>
      </c>
      <c r="F27" s="18">
        <v>22.99</v>
      </c>
      <c r="G27" s="18">
        <v>23.01</v>
      </c>
      <c r="H27" s="18">
        <v>22.98</v>
      </c>
      <c r="I27" s="18">
        <v>22.95</v>
      </c>
      <c r="J27" s="18">
        <v>22.98</v>
      </c>
      <c r="K27" s="18">
        <v>23.45</v>
      </c>
      <c r="L27" s="18">
        <v>23.19</v>
      </c>
      <c r="M27" s="18">
        <v>23.11</v>
      </c>
      <c r="N27" s="18">
        <v>23.24</v>
      </c>
      <c r="O27" s="18">
        <v>23.25</v>
      </c>
      <c r="P27" s="14">
        <v>23.12</v>
      </c>
      <c r="Q27" s="14">
        <v>22.72</v>
      </c>
      <c r="R27" s="14">
        <v>22.66</v>
      </c>
      <c r="S27" s="14">
        <v>23.65</v>
      </c>
      <c r="T27" s="18">
        <v>23.71</v>
      </c>
      <c r="U27" s="18">
        <v>23.34</v>
      </c>
      <c r="V27" s="18">
        <v>23.94</v>
      </c>
      <c r="W27" s="18">
        <v>23.54</v>
      </c>
      <c r="X27" s="18">
        <v>23.15</v>
      </c>
      <c r="Y27" s="18">
        <v>23.32</v>
      </c>
      <c r="Z27" s="18">
        <v>23.48</v>
      </c>
      <c r="AA27" s="18">
        <v>23.31</v>
      </c>
      <c r="AB27" s="18">
        <v>23.14</v>
      </c>
      <c r="AC27" s="18">
        <v>23.39</v>
      </c>
      <c r="AD27" s="18">
        <v>23.19</v>
      </c>
      <c r="AE27" s="18">
        <v>23.15</v>
      </c>
      <c r="AF27" s="18">
        <v>23.57</v>
      </c>
      <c r="AG27" s="18">
        <v>23.34</v>
      </c>
      <c r="AH27" s="18">
        <v>23.58</v>
      </c>
      <c r="AI27" s="18">
        <v>23</v>
      </c>
      <c r="AJ27" s="18">
        <v>23.11</v>
      </c>
      <c r="AK27" s="18">
        <v>23.12</v>
      </c>
      <c r="AL27" s="18">
        <v>23.32</v>
      </c>
      <c r="AM27" s="18">
        <v>23.43</v>
      </c>
      <c r="AN27" s="18">
        <v>23.21</v>
      </c>
      <c r="AO27" s="18">
        <v>23.21</v>
      </c>
      <c r="AP27" s="18">
        <f t="shared" si="0"/>
        <v>23.232820512820517</v>
      </c>
      <c r="AQ27" s="18">
        <f t="shared" si="1"/>
        <v>0.25662452585739326</v>
      </c>
      <c r="AR27" s="18">
        <f t="shared" si="2"/>
        <v>4.1092811546650225E-2</v>
      </c>
    </row>
    <row r="28" spans="1:44" x14ac:dyDescent="0.25">
      <c r="A28" s="9">
        <v>26</v>
      </c>
      <c r="B28" s="19" t="s">
        <v>27</v>
      </c>
      <c r="C28" s="18">
        <v>23.3</v>
      </c>
      <c r="D28" s="18">
        <v>23.32</v>
      </c>
      <c r="E28" s="18">
        <v>23.1</v>
      </c>
      <c r="F28" s="18">
        <v>23.26</v>
      </c>
      <c r="G28" s="18">
        <v>23.22</v>
      </c>
      <c r="H28" s="18">
        <v>22.78</v>
      </c>
      <c r="I28" s="18">
        <v>22.74</v>
      </c>
      <c r="J28" s="18">
        <v>22.94</v>
      </c>
      <c r="K28" s="18">
        <v>23.46</v>
      </c>
      <c r="L28" s="18">
        <v>23.18</v>
      </c>
      <c r="M28" s="18">
        <v>23.1</v>
      </c>
      <c r="N28" s="18">
        <v>23.46</v>
      </c>
      <c r="O28" s="18">
        <v>23.35</v>
      </c>
      <c r="P28" s="14">
        <v>23.17</v>
      </c>
      <c r="Q28" s="14">
        <v>22.8</v>
      </c>
      <c r="R28" s="14">
        <v>22.68</v>
      </c>
      <c r="S28" s="14">
        <v>24.01</v>
      </c>
      <c r="T28" s="18">
        <v>24.06</v>
      </c>
      <c r="U28" s="18">
        <v>24</v>
      </c>
      <c r="V28" s="18">
        <v>23.42</v>
      </c>
      <c r="W28" s="18">
        <v>23.27</v>
      </c>
      <c r="X28" s="18">
        <v>23.52</v>
      </c>
      <c r="Y28" s="18">
        <v>23.85</v>
      </c>
      <c r="Z28" s="18">
        <v>23.62</v>
      </c>
      <c r="AA28" s="18">
        <v>23.47</v>
      </c>
      <c r="AB28" s="18">
        <v>23.32</v>
      </c>
      <c r="AC28" s="18">
        <v>23.86</v>
      </c>
      <c r="AD28" s="18">
        <v>24.13</v>
      </c>
      <c r="AE28" s="18">
        <v>24.15</v>
      </c>
      <c r="AF28" s="18">
        <v>23.55</v>
      </c>
      <c r="AG28" s="18">
        <v>23.42</v>
      </c>
      <c r="AH28" s="18">
        <v>23.15</v>
      </c>
      <c r="AI28" s="18">
        <v>22.68</v>
      </c>
      <c r="AJ28" s="18">
        <v>22.79</v>
      </c>
      <c r="AK28" s="18">
        <v>23.32</v>
      </c>
      <c r="AL28" s="18">
        <v>23.14</v>
      </c>
      <c r="AM28" s="18">
        <v>23.21</v>
      </c>
      <c r="AN28" s="18">
        <v>23.22</v>
      </c>
      <c r="AO28" s="18">
        <v>23.16</v>
      </c>
      <c r="AP28" s="18">
        <f t="shared" si="0"/>
        <v>23.33794871794872</v>
      </c>
      <c r="AQ28" s="18">
        <f t="shared" si="1"/>
        <v>0.39431329134220866</v>
      </c>
      <c r="AR28" s="18">
        <f t="shared" si="2"/>
        <v>6.3140659363435325E-2</v>
      </c>
    </row>
    <row r="29" spans="1:44" x14ac:dyDescent="0.25">
      <c r="A29" s="9">
        <v>27</v>
      </c>
      <c r="B29" s="19" t="s">
        <v>28</v>
      </c>
      <c r="C29" s="18">
        <v>22.89</v>
      </c>
      <c r="D29" s="18">
        <v>22.8</v>
      </c>
      <c r="E29" s="18">
        <v>22.45</v>
      </c>
      <c r="F29" s="18">
        <v>22.33</v>
      </c>
      <c r="G29" s="18">
        <v>23.1</v>
      </c>
      <c r="H29" s="18">
        <v>23.14</v>
      </c>
      <c r="I29" s="18">
        <v>23.18</v>
      </c>
      <c r="J29" s="18">
        <v>22.45</v>
      </c>
      <c r="K29" s="18">
        <v>23.31</v>
      </c>
      <c r="L29" s="18">
        <v>22.98</v>
      </c>
      <c r="M29" s="18">
        <v>23.05</v>
      </c>
      <c r="N29" s="18">
        <v>23.06</v>
      </c>
      <c r="O29" s="18">
        <v>23.07</v>
      </c>
      <c r="P29" s="14">
        <v>23.14</v>
      </c>
      <c r="Q29" s="14">
        <v>22.39</v>
      </c>
      <c r="R29" s="14">
        <v>22.14</v>
      </c>
      <c r="S29" s="14">
        <v>23.19</v>
      </c>
      <c r="T29" s="18">
        <v>23.32</v>
      </c>
      <c r="U29" s="18">
        <v>23.17</v>
      </c>
      <c r="V29" s="18">
        <v>23.67</v>
      </c>
      <c r="W29" s="18">
        <v>23.08</v>
      </c>
      <c r="X29" s="18">
        <v>23.19</v>
      </c>
      <c r="Y29" s="18">
        <v>23.35</v>
      </c>
      <c r="Z29" s="18">
        <v>23</v>
      </c>
      <c r="AA29" s="18">
        <v>23.21</v>
      </c>
      <c r="AB29" s="18">
        <v>23.11</v>
      </c>
      <c r="AC29" s="18">
        <v>22.98</v>
      </c>
      <c r="AD29" s="18">
        <v>23.64</v>
      </c>
      <c r="AE29" s="18">
        <v>23.9</v>
      </c>
      <c r="AF29" s="18">
        <v>23.63</v>
      </c>
      <c r="AG29" s="18">
        <v>23.71</v>
      </c>
      <c r="AH29" s="18">
        <v>23.6</v>
      </c>
      <c r="AI29" s="18">
        <v>23.11</v>
      </c>
      <c r="AJ29" s="18">
        <v>23.18</v>
      </c>
      <c r="AK29" s="18">
        <v>23.11</v>
      </c>
      <c r="AL29" s="18">
        <v>23.21</v>
      </c>
      <c r="AM29" s="18">
        <v>23.24</v>
      </c>
      <c r="AN29" s="18">
        <v>23.13</v>
      </c>
      <c r="AO29" s="18">
        <v>23.32</v>
      </c>
      <c r="AP29" s="18">
        <f t="shared" si="0"/>
        <v>23.11615384615385</v>
      </c>
      <c r="AQ29" s="18">
        <f t="shared" si="1"/>
        <v>0.37473830447951484</v>
      </c>
      <c r="AR29" s="18">
        <f t="shared" si="2"/>
        <v>6.0006152856353322E-2</v>
      </c>
    </row>
    <row r="30" spans="1:44" x14ac:dyDescent="0.25">
      <c r="A30" s="9">
        <v>28</v>
      </c>
      <c r="B30" s="19" t="s">
        <v>29</v>
      </c>
      <c r="C30" s="18">
        <v>23.18</v>
      </c>
      <c r="D30" s="18">
        <v>23.78</v>
      </c>
      <c r="E30" s="18">
        <v>23.19</v>
      </c>
      <c r="F30" s="18">
        <v>23.21</v>
      </c>
      <c r="G30" s="18">
        <v>23.05</v>
      </c>
      <c r="H30" s="18">
        <v>23.15</v>
      </c>
      <c r="I30" s="18">
        <v>23.19</v>
      </c>
      <c r="J30" s="18">
        <v>22.68</v>
      </c>
      <c r="K30" s="18">
        <v>23.33</v>
      </c>
      <c r="L30" s="18">
        <v>23.03</v>
      </c>
      <c r="M30" s="18">
        <v>22.87</v>
      </c>
      <c r="N30" s="18">
        <v>23.24</v>
      </c>
      <c r="O30" s="18">
        <v>23.09</v>
      </c>
      <c r="P30" s="14">
        <v>22.68</v>
      </c>
      <c r="Q30" s="14">
        <v>22.36</v>
      </c>
      <c r="R30" s="14">
        <v>22.4</v>
      </c>
      <c r="S30" s="14">
        <v>23.6</v>
      </c>
      <c r="T30" s="18">
        <v>23.71</v>
      </c>
      <c r="U30" s="18">
        <v>23.78</v>
      </c>
      <c r="V30" s="18">
        <v>23.94</v>
      </c>
      <c r="W30" s="18">
        <v>23.21</v>
      </c>
      <c r="X30" s="18">
        <v>23.49</v>
      </c>
      <c r="Y30" s="18">
        <v>23.52</v>
      </c>
      <c r="Z30" s="18">
        <v>23.04</v>
      </c>
      <c r="AA30" s="18">
        <v>23.1</v>
      </c>
      <c r="AB30" s="18">
        <v>23.04</v>
      </c>
      <c r="AC30" s="18">
        <v>23.66</v>
      </c>
      <c r="AD30" s="18">
        <v>23.94</v>
      </c>
      <c r="AE30" s="18">
        <v>23.9</v>
      </c>
      <c r="AF30" s="18">
        <v>23.67</v>
      </c>
      <c r="AG30" s="18">
        <v>23.54</v>
      </c>
      <c r="AH30" s="18">
        <v>23.33</v>
      </c>
      <c r="AI30" s="18">
        <v>23.21</v>
      </c>
      <c r="AJ30" s="18">
        <v>23.12</v>
      </c>
      <c r="AK30" s="18">
        <v>23.33</v>
      </c>
      <c r="AL30" s="18">
        <v>23.37</v>
      </c>
      <c r="AM30" s="18">
        <v>23.21</v>
      </c>
      <c r="AN30" s="18">
        <v>23.17</v>
      </c>
      <c r="AO30" s="18">
        <v>23.12</v>
      </c>
      <c r="AP30" s="18">
        <f t="shared" si="0"/>
        <v>23.267435897435895</v>
      </c>
      <c r="AQ30" s="18">
        <f t="shared" si="1"/>
        <v>0.37395130595332166</v>
      </c>
      <c r="AR30" s="18">
        <f t="shared" si="2"/>
        <v>5.9880132235306686E-2</v>
      </c>
    </row>
    <row r="31" spans="1:44" x14ac:dyDescent="0.25">
      <c r="A31" s="9">
        <v>29</v>
      </c>
      <c r="B31" s="19" t="s">
        <v>30</v>
      </c>
      <c r="C31" s="18">
        <v>23.18</v>
      </c>
      <c r="D31" s="18">
        <v>23.43</v>
      </c>
      <c r="E31" s="18">
        <v>23.21</v>
      </c>
      <c r="F31" s="18">
        <v>23.32</v>
      </c>
      <c r="G31" s="18">
        <v>23.2</v>
      </c>
      <c r="H31" s="18">
        <v>22.78</v>
      </c>
      <c r="I31" s="18">
        <v>23.24</v>
      </c>
      <c r="J31" s="18">
        <v>22.76</v>
      </c>
      <c r="K31" s="18">
        <v>23.37</v>
      </c>
      <c r="L31" s="18">
        <v>23.17</v>
      </c>
      <c r="M31" s="18">
        <v>23.04</v>
      </c>
      <c r="N31" s="18">
        <v>23.35</v>
      </c>
      <c r="O31" s="18">
        <v>23.26</v>
      </c>
      <c r="P31" s="14">
        <v>23.05</v>
      </c>
      <c r="Q31" s="14">
        <v>22.62</v>
      </c>
      <c r="R31" s="14">
        <v>22.62</v>
      </c>
      <c r="S31" s="14">
        <v>23.86</v>
      </c>
      <c r="T31" s="18">
        <v>23.94</v>
      </c>
      <c r="U31" s="15">
        <v>23.96</v>
      </c>
      <c r="V31" s="18">
        <v>23.42</v>
      </c>
      <c r="W31" s="18">
        <v>23.57</v>
      </c>
      <c r="X31" s="18">
        <v>23.76</v>
      </c>
      <c r="Y31" s="18">
        <v>23.7</v>
      </c>
      <c r="Z31" s="18">
        <v>23.91</v>
      </c>
      <c r="AA31" s="18">
        <v>23.53</v>
      </c>
      <c r="AB31" s="18">
        <v>23.34</v>
      </c>
      <c r="AC31" s="18">
        <v>23.8</v>
      </c>
      <c r="AD31" s="18">
        <v>23.65</v>
      </c>
      <c r="AE31" s="18">
        <v>24.02</v>
      </c>
      <c r="AF31" s="18">
        <v>23.45</v>
      </c>
      <c r="AG31" s="18">
        <v>23.6</v>
      </c>
      <c r="AH31" s="18">
        <v>23.48</v>
      </c>
      <c r="AI31" s="18">
        <v>23.34</v>
      </c>
      <c r="AJ31" s="18">
        <v>23.21</v>
      </c>
      <c r="AK31" s="18">
        <v>22.95</v>
      </c>
      <c r="AL31" s="18">
        <v>23.32</v>
      </c>
      <c r="AM31" s="18">
        <v>23.16</v>
      </c>
      <c r="AN31" s="18">
        <v>23.12</v>
      </c>
      <c r="AO31" s="18">
        <v>23.48</v>
      </c>
      <c r="AP31" s="18">
        <f t="shared" si="0"/>
        <v>23.363333333333337</v>
      </c>
      <c r="AQ31" s="18">
        <f t="shared" si="1"/>
        <v>0.35216788925485837</v>
      </c>
      <c r="AR31" s="18">
        <f t="shared" si="2"/>
        <v>5.6391993935814851E-2</v>
      </c>
    </row>
    <row r="32" spans="1:44" x14ac:dyDescent="0.25">
      <c r="A32" s="9">
        <v>30</v>
      </c>
      <c r="B32" s="19" t="s">
        <v>31</v>
      </c>
      <c r="C32" s="18">
        <v>23.11</v>
      </c>
      <c r="D32" s="18">
        <v>23.31</v>
      </c>
      <c r="E32" s="18">
        <v>23.43</v>
      </c>
      <c r="F32" s="18">
        <v>23.26</v>
      </c>
      <c r="G32" s="18">
        <v>23.37</v>
      </c>
      <c r="H32" s="18">
        <v>23.21</v>
      </c>
      <c r="I32" s="18">
        <v>23.04</v>
      </c>
      <c r="J32" s="18">
        <v>22.36</v>
      </c>
      <c r="K32" s="18">
        <v>23.24</v>
      </c>
      <c r="L32" s="18">
        <v>22.93</v>
      </c>
      <c r="M32" s="18">
        <v>23.03</v>
      </c>
      <c r="N32" s="18">
        <v>23.02</v>
      </c>
      <c r="O32" s="18">
        <v>22.92</v>
      </c>
      <c r="P32" s="14">
        <v>22.54</v>
      </c>
      <c r="Q32" s="14">
        <v>22.04</v>
      </c>
      <c r="R32" s="14">
        <v>22.57</v>
      </c>
      <c r="S32" s="14">
        <v>23.49</v>
      </c>
      <c r="T32" s="18">
        <v>23.35</v>
      </c>
      <c r="U32" s="18">
        <v>23.76</v>
      </c>
      <c r="V32" s="18">
        <v>23.36</v>
      </c>
      <c r="W32" s="18">
        <v>23.34</v>
      </c>
      <c r="X32" s="18">
        <v>23.65</v>
      </c>
      <c r="Y32" s="18">
        <v>23.74</v>
      </c>
      <c r="Z32" s="18">
        <v>23.72</v>
      </c>
      <c r="AA32" s="18">
        <v>23.32</v>
      </c>
      <c r="AB32" s="18">
        <v>23.14</v>
      </c>
      <c r="AC32" s="18">
        <v>23.86</v>
      </c>
      <c r="AD32" s="18">
        <v>24.02</v>
      </c>
      <c r="AE32" s="18">
        <v>24</v>
      </c>
      <c r="AF32" s="18">
        <v>23.5</v>
      </c>
      <c r="AG32" s="18">
        <v>23.51</v>
      </c>
      <c r="AH32" s="18">
        <v>23.45</v>
      </c>
      <c r="AI32" s="18">
        <v>23.21</v>
      </c>
      <c r="AJ32" s="18">
        <v>23.16</v>
      </c>
      <c r="AK32" s="18">
        <v>23</v>
      </c>
      <c r="AL32" s="18">
        <v>23.02</v>
      </c>
      <c r="AM32" s="18">
        <v>23.04</v>
      </c>
      <c r="AN32" s="18">
        <v>23.08</v>
      </c>
      <c r="AO32" s="18">
        <v>23.31</v>
      </c>
      <c r="AP32" s="18">
        <f t="shared" si="0"/>
        <v>23.241282051282052</v>
      </c>
      <c r="AQ32" s="18">
        <f t="shared" si="1"/>
        <v>0.4092969549974092</v>
      </c>
      <c r="AR32" s="18">
        <f t="shared" si="2"/>
        <v>6.5539965761778965E-2</v>
      </c>
    </row>
    <row r="33" spans="1:44" x14ac:dyDescent="0.25">
      <c r="A33" s="9">
        <v>31</v>
      </c>
      <c r="B33" s="19" t="s">
        <v>32</v>
      </c>
      <c r="C33" s="18">
        <v>23</v>
      </c>
      <c r="D33" s="18">
        <v>23.13</v>
      </c>
      <c r="E33" s="18">
        <v>23.12</v>
      </c>
      <c r="F33" s="18">
        <v>23.12</v>
      </c>
      <c r="G33" s="18">
        <v>23.08</v>
      </c>
      <c r="H33" s="18">
        <v>22.86</v>
      </c>
      <c r="I33" s="18">
        <v>22.86</v>
      </c>
      <c r="J33" s="18">
        <v>22.44</v>
      </c>
      <c r="K33" s="18">
        <v>23.12</v>
      </c>
      <c r="L33" s="18">
        <v>22.87</v>
      </c>
      <c r="M33" s="18">
        <v>22.82</v>
      </c>
      <c r="N33" s="18">
        <v>23.03</v>
      </c>
      <c r="O33" s="18">
        <v>22.99</v>
      </c>
      <c r="P33" s="14">
        <v>22.88</v>
      </c>
      <c r="Q33" s="14">
        <v>22.15</v>
      </c>
      <c r="R33" s="14">
        <v>22.01</v>
      </c>
      <c r="S33" s="14">
        <v>23.4</v>
      </c>
      <c r="T33" s="18">
        <v>23.47</v>
      </c>
      <c r="U33" s="18">
        <v>23.6</v>
      </c>
      <c r="V33" s="18">
        <v>23.86</v>
      </c>
      <c r="W33" s="18">
        <v>23.14</v>
      </c>
      <c r="X33" s="18">
        <v>22.24</v>
      </c>
      <c r="Y33" s="18">
        <v>23.4</v>
      </c>
      <c r="Z33" s="18">
        <v>23.45</v>
      </c>
      <c r="AA33" s="18">
        <v>23.16</v>
      </c>
      <c r="AB33" s="18">
        <v>23.15</v>
      </c>
      <c r="AC33" s="18">
        <v>23.53</v>
      </c>
      <c r="AD33" s="18">
        <v>23.04</v>
      </c>
      <c r="AE33" s="18">
        <v>23.65</v>
      </c>
      <c r="AF33" s="18">
        <v>23.24</v>
      </c>
      <c r="AG33" s="18">
        <v>23.15</v>
      </c>
      <c r="AH33" s="18">
        <v>23.24</v>
      </c>
      <c r="AI33" s="18">
        <v>23.32</v>
      </c>
      <c r="AJ33" s="18">
        <v>23.11</v>
      </c>
      <c r="AK33" s="18">
        <v>23.14</v>
      </c>
      <c r="AL33" s="18">
        <v>23.22</v>
      </c>
      <c r="AM33" s="18">
        <v>22.78</v>
      </c>
      <c r="AN33" s="18">
        <v>22.98</v>
      </c>
      <c r="AO33" s="18">
        <v>23</v>
      </c>
      <c r="AP33" s="18">
        <f t="shared" si="0"/>
        <v>23.070512820512821</v>
      </c>
      <c r="AQ33" s="18">
        <f t="shared" si="1"/>
        <v>0.37740645788197497</v>
      </c>
      <c r="AR33" s="18">
        <f t="shared" si="2"/>
        <v>6.0433399334758026E-2</v>
      </c>
    </row>
    <row r="34" spans="1:44" x14ac:dyDescent="0.25">
      <c r="A34" s="9">
        <v>32</v>
      </c>
      <c r="B34" s="19" t="s">
        <v>33</v>
      </c>
      <c r="C34" s="18">
        <v>21.38</v>
      </c>
      <c r="D34" s="18">
        <v>21.75</v>
      </c>
      <c r="E34" s="18">
        <v>21.23</v>
      </c>
      <c r="F34" s="18">
        <v>20.97</v>
      </c>
      <c r="G34" s="18">
        <v>20.13</v>
      </c>
      <c r="H34" s="18">
        <v>20.12</v>
      </c>
      <c r="I34" s="18">
        <v>20.2</v>
      </c>
      <c r="J34" s="18">
        <v>19.25</v>
      </c>
      <c r="K34" s="18">
        <v>20.82</v>
      </c>
      <c r="L34" s="18">
        <v>20.47</v>
      </c>
      <c r="M34" s="18">
        <v>20.309999999999999</v>
      </c>
      <c r="N34" s="18">
        <v>20.84</v>
      </c>
      <c r="O34" s="18">
        <v>20.72</v>
      </c>
      <c r="P34" s="14">
        <v>20.68</v>
      </c>
      <c r="Q34" s="14">
        <v>20.2</v>
      </c>
      <c r="R34" s="14">
        <v>19.7</v>
      </c>
      <c r="S34" s="14">
        <v>20.18</v>
      </c>
      <c r="T34" s="18">
        <v>20.079999999999998</v>
      </c>
      <c r="U34" s="18">
        <v>20.170000000000002</v>
      </c>
      <c r="V34" s="18">
        <v>20.059999999999999</v>
      </c>
      <c r="W34" s="18">
        <v>20.05</v>
      </c>
      <c r="X34" s="18">
        <v>20.84</v>
      </c>
      <c r="Y34" s="18">
        <v>20.100000000000001</v>
      </c>
      <c r="Z34" s="18">
        <v>20.079999999999998</v>
      </c>
      <c r="AA34" s="18">
        <v>20.13</v>
      </c>
      <c r="AB34" s="18">
        <v>20.05</v>
      </c>
      <c r="AC34" s="18">
        <v>20.9</v>
      </c>
      <c r="AD34" s="18">
        <v>20.21</v>
      </c>
      <c r="AE34" s="18">
        <v>20.25</v>
      </c>
      <c r="AF34" s="18">
        <v>20.51</v>
      </c>
      <c r="AG34" s="18">
        <v>20.41</v>
      </c>
      <c r="AH34" s="18">
        <v>20.48</v>
      </c>
      <c r="AI34" s="18">
        <v>20.12</v>
      </c>
      <c r="AJ34" s="18">
        <v>20.12</v>
      </c>
      <c r="AK34" s="18">
        <v>20.18</v>
      </c>
      <c r="AL34" s="18">
        <v>20.16</v>
      </c>
      <c r="AM34" s="18">
        <v>20.43</v>
      </c>
      <c r="AN34" s="18">
        <v>20.12</v>
      </c>
      <c r="AO34" s="18">
        <v>20.11</v>
      </c>
      <c r="AP34" s="18">
        <f t="shared" si="0"/>
        <v>20.372051282051277</v>
      </c>
      <c r="AQ34" s="18">
        <f t="shared" si="1"/>
        <v>0.45714935834111109</v>
      </c>
      <c r="AR34" s="18">
        <f t="shared" si="2"/>
        <v>7.3202482764342325E-2</v>
      </c>
    </row>
    <row r="35" spans="1:44" x14ac:dyDescent="0.25">
      <c r="A35" s="9">
        <v>33</v>
      </c>
      <c r="B35" s="19" t="s">
        <v>34</v>
      </c>
      <c r="C35" s="18">
        <v>23.14</v>
      </c>
      <c r="D35" s="18">
        <v>23.51</v>
      </c>
      <c r="E35" s="18">
        <v>23.45</v>
      </c>
      <c r="F35" s="18">
        <v>23.34</v>
      </c>
      <c r="G35" s="18">
        <v>23.1</v>
      </c>
      <c r="H35" s="18">
        <v>22.84</v>
      </c>
      <c r="I35" s="18">
        <v>22.83</v>
      </c>
      <c r="J35" s="18">
        <v>22.57</v>
      </c>
      <c r="K35" s="18">
        <v>22.78</v>
      </c>
      <c r="L35" s="18">
        <v>22.53</v>
      </c>
      <c r="M35" s="18">
        <v>22.76</v>
      </c>
      <c r="N35" s="18">
        <v>22.93</v>
      </c>
      <c r="O35" s="18">
        <v>22.8</v>
      </c>
      <c r="P35" s="14">
        <v>22.78</v>
      </c>
      <c r="Q35" s="14">
        <v>22.06</v>
      </c>
      <c r="R35" s="14">
        <v>22.06</v>
      </c>
      <c r="S35" s="14">
        <v>22.78</v>
      </c>
      <c r="T35" s="18">
        <v>23.07</v>
      </c>
      <c r="U35" s="18">
        <v>22.89</v>
      </c>
      <c r="V35" s="18">
        <v>22.98</v>
      </c>
      <c r="W35" s="18">
        <v>23.12</v>
      </c>
      <c r="X35" s="18">
        <v>22.55</v>
      </c>
      <c r="Y35" s="18">
        <v>22.55</v>
      </c>
      <c r="Z35" s="18">
        <v>23.05</v>
      </c>
      <c r="AA35" s="18">
        <v>23</v>
      </c>
      <c r="AB35" s="18">
        <v>23.06</v>
      </c>
      <c r="AC35" s="18">
        <v>22.88</v>
      </c>
      <c r="AD35" s="18">
        <v>23.37</v>
      </c>
      <c r="AE35" s="18">
        <v>23.04</v>
      </c>
      <c r="AF35" s="18">
        <v>23.03</v>
      </c>
      <c r="AG35" s="18">
        <v>23.05</v>
      </c>
      <c r="AH35" s="18">
        <v>23.09</v>
      </c>
      <c r="AI35" s="18">
        <v>23.03</v>
      </c>
      <c r="AJ35" s="18">
        <v>23.45</v>
      </c>
      <c r="AK35" s="18">
        <v>23.01</v>
      </c>
      <c r="AL35" s="18">
        <v>22.82</v>
      </c>
      <c r="AM35" s="18">
        <v>23.1</v>
      </c>
      <c r="AN35" s="18">
        <v>23.04</v>
      </c>
      <c r="AO35" s="18">
        <v>23.01</v>
      </c>
      <c r="AP35" s="18">
        <f t="shared" ref="AP35:AP66" si="3">AVERAGE(C35:AO35)</f>
        <v>22.93461538461538</v>
      </c>
      <c r="AQ35" s="18">
        <f t="shared" si="1"/>
        <v>0.3109608447100709</v>
      </c>
      <c r="AR35" s="18">
        <f t="shared" si="2"/>
        <v>4.9793585969094049E-2</v>
      </c>
    </row>
    <row r="36" spans="1:44" x14ac:dyDescent="0.25">
      <c r="A36" s="9">
        <v>34</v>
      </c>
      <c r="B36" s="19" t="s">
        <v>35</v>
      </c>
      <c r="C36" s="18">
        <v>23.38</v>
      </c>
      <c r="D36" s="18">
        <v>23.45</v>
      </c>
      <c r="E36" s="18">
        <v>23.14</v>
      </c>
      <c r="F36" s="18">
        <v>23.32</v>
      </c>
      <c r="G36" s="18">
        <v>22.96</v>
      </c>
      <c r="H36" s="18">
        <v>22.75</v>
      </c>
      <c r="I36" s="18">
        <v>22.88</v>
      </c>
      <c r="J36" s="18">
        <v>22.42</v>
      </c>
      <c r="K36" s="18">
        <v>23.3</v>
      </c>
      <c r="L36" s="18">
        <v>22.56</v>
      </c>
      <c r="M36" s="18">
        <v>23.01</v>
      </c>
      <c r="N36" s="18">
        <v>22.82</v>
      </c>
      <c r="O36" s="18">
        <v>22.77</v>
      </c>
      <c r="P36" s="14">
        <v>22.6</v>
      </c>
      <c r="Q36" s="14">
        <v>21.64</v>
      </c>
      <c r="R36" s="14">
        <v>21.62</v>
      </c>
      <c r="S36" s="14">
        <v>22.68</v>
      </c>
      <c r="T36" s="18">
        <v>23.09</v>
      </c>
      <c r="U36" s="18">
        <v>22.78</v>
      </c>
      <c r="V36" s="18">
        <v>23.09</v>
      </c>
      <c r="W36" s="18">
        <v>23.24</v>
      </c>
      <c r="X36" s="18">
        <v>22.56</v>
      </c>
      <c r="Y36" s="18">
        <v>22.6</v>
      </c>
      <c r="Z36" s="18">
        <v>23</v>
      </c>
      <c r="AA36" s="18">
        <v>23.03</v>
      </c>
      <c r="AB36" s="18">
        <v>23.1</v>
      </c>
      <c r="AC36" s="18">
        <v>22.98</v>
      </c>
      <c r="AD36" s="18">
        <v>23.04</v>
      </c>
      <c r="AE36" s="18">
        <v>23.07</v>
      </c>
      <c r="AF36" s="18">
        <v>23.24</v>
      </c>
      <c r="AG36" s="18">
        <v>23.21</v>
      </c>
      <c r="AH36" s="18">
        <v>23.2</v>
      </c>
      <c r="AI36" s="18">
        <v>23.13</v>
      </c>
      <c r="AJ36" s="18">
        <v>22.97</v>
      </c>
      <c r="AK36" s="18">
        <v>23.21</v>
      </c>
      <c r="AL36" s="18">
        <v>23.23</v>
      </c>
      <c r="AM36" s="18">
        <v>23.32</v>
      </c>
      <c r="AN36" s="18">
        <v>23.37</v>
      </c>
      <c r="AO36" s="18">
        <v>23.21</v>
      </c>
      <c r="AP36" s="18">
        <f t="shared" si="3"/>
        <v>22.947948717948723</v>
      </c>
      <c r="AQ36" s="18">
        <f t="shared" si="1"/>
        <v>0.39862056688599257</v>
      </c>
      <c r="AR36" s="18">
        <f t="shared" si="2"/>
        <v>6.3830375444191234E-2</v>
      </c>
    </row>
    <row r="37" spans="1:44" x14ac:dyDescent="0.25">
      <c r="A37" s="9">
        <v>35</v>
      </c>
      <c r="B37" s="19" t="s">
        <v>36</v>
      </c>
      <c r="C37" s="18">
        <v>23.37</v>
      </c>
      <c r="D37" s="18">
        <v>23.41</v>
      </c>
      <c r="E37" s="18">
        <v>23.46</v>
      </c>
      <c r="F37" s="18">
        <v>23.36</v>
      </c>
      <c r="G37" s="18">
        <v>23.19</v>
      </c>
      <c r="H37" s="18">
        <v>23.1</v>
      </c>
      <c r="I37" s="18">
        <v>22.86</v>
      </c>
      <c r="J37" s="18">
        <v>22.45</v>
      </c>
      <c r="K37" s="18">
        <v>23.05</v>
      </c>
      <c r="L37" s="18">
        <v>22.7</v>
      </c>
      <c r="M37" s="18">
        <v>23.11</v>
      </c>
      <c r="N37" s="18">
        <v>23.01</v>
      </c>
      <c r="O37" s="18">
        <v>22.98</v>
      </c>
      <c r="P37" s="14">
        <v>22.73</v>
      </c>
      <c r="Q37" s="14">
        <v>22.62</v>
      </c>
      <c r="R37" s="14">
        <v>22.16</v>
      </c>
      <c r="S37" s="14">
        <v>22.86</v>
      </c>
      <c r="T37" s="18">
        <v>23.07</v>
      </c>
      <c r="U37" s="18">
        <v>22.96</v>
      </c>
      <c r="V37" s="18">
        <v>22.97</v>
      </c>
      <c r="W37" s="18">
        <v>23.14</v>
      </c>
      <c r="X37" s="18">
        <v>22.75</v>
      </c>
      <c r="Y37" s="18">
        <v>22.78</v>
      </c>
      <c r="Z37" s="18">
        <v>23.08</v>
      </c>
      <c r="AA37" s="18">
        <v>23</v>
      </c>
      <c r="AB37" s="18">
        <v>23.22</v>
      </c>
      <c r="AC37" s="18">
        <v>22.99</v>
      </c>
      <c r="AD37" s="18">
        <v>23.29</v>
      </c>
      <c r="AE37" s="18">
        <v>23.09</v>
      </c>
      <c r="AF37" s="18">
        <v>23.1</v>
      </c>
      <c r="AG37" s="18">
        <v>23.14</v>
      </c>
      <c r="AH37" s="18">
        <v>23.23</v>
      </c>
      <c r="AI37" s="18">
        <v>23.21</v>
      </c>
      <c r="AJ37" s="18">
        <v>23.48</v>
      </c>
      <c r="AK37" s="18">
        <v>23.33</v>
      </c>
      <c r="AL37" s="18">
        <v>23.29</v>
      </c>
      <c r="AM37" s="18">
        <v>23.21</v>
      </c>
      <c r="AN37" s="18">
        <v>23.32</v>
      </c>
      <c r="AO37" s="18">
        <v>23.12</v>
      </c>
      <c r="AP37" s="18">
        <f t="shared" si="3"/>
        <v>23.056153846153855</v>
      </c>
      <c r="AQ37" s="18">
        <f t="shared" si="1"/>
        <v>0.27432542330200183</v>
      </c>
      <c r="AR37" s="18">
        <f t="shared" si="2"/>
        <v>4.3927223575148583E-2</v>
      </c>
    </row>
    <row r="38" spans="1:44" x14ac:dyDescent="0.25">
      <c r="A38" s="9">
        <v>36</v>
      </c>
      <c r="B38" s="19" t="s">
        <v>37</v>
      </c>
      <c r="C38" s="18">
        <v>23.37</v>
      </c>
      <c r="D38" s="18">
        <v>23.52</v>
      </c>
      <c r="E38" s="18">
        <v>23.42</v>
      </c>
      <c r="F38" s="18">
        <v>23.35</v>
      </c>
      <c r="G38" s="18">
        <v>23.11</v>
      </c>
      <c r="H38" s="18">
        <v>23.43</v>
      </c>
      <c r="I38" s="18">
        <v>22.82</v>
      </c>
      <c r="J38" s="18">
        <v>22.82</v>
      </c>
      <c r="K38" s="18">
        <v>22.98</v>
      </c>
      <c r="L38" s="18">
        <v>22.64</v>
      </c>
      <c r="M38" s="18">
        <v>22.79</v>
      </c>
      <c r="N38" s="18">
        <v>22.98</v>
      </c>
      <c r="O38" s="18">
        <v>22.96</v>
      </c>
      <c r="P38" s="14">
        <v>22.71</v>
      </c>
      <c r="Q38" s="14">
        <v>22.29</v>
      </c>
      <c r="R38" s="14">
        <v>22.02</v>
      </c>
      <c r="S38" s="14">
        <v>22.81</v>
      </c>
      <c r="T38" s="18">
        <v>23.02</v>
      </c>
      <c r="U38" s="18">
        <v>22.84</v>
      </c>
      <c r="V38" s="18">
        <v>22.96</v>
      </c>
      <c r="W38" s="18">
        <v>23.32</v>
      </c>
      <c r="X38" s="18">
        <v>22.88</v>
      </c>
      <c r="Y38" s="18">
        <v>22.67</v>
      </c>
      <c r="Z38" s="18">
        <v>23.07</v>
      </c>
      <c r="AA38" s="18">
        <v>23.06</v>
      </c>
      <c r="AB38" s="18">
        <v>23.07</v>
      </c>
      <c r="AC38" s="18">
        <v>22.96</v>
      </c>
      <c r="AD38" s="18">
        <v>23.22</v>
      </c>
      <c r="AE38" s="18">
        <v>23.05</v>
      </c>
      <c r="AF38" s="18">
        <v>23.21</v>
      </c>
      <c r="AG38" s="18">
        <v>23.41</v>
      </c>
      <c r="AH38" s="18">
        <v>23.11</v>
      </c>
      <c r="AI38" s="18">
        <v>23.1</v>
      </c>
      <c r="AJ38" s="18">
        <v>23.24</v>
      </c>
      <c r="AK38" s="18">
        <v>23.35</v>
      </c>
      <c r="AL38" s="18">
        <v>23.03</v>
      </c>
      <c r="AM38" s="18">
        <v>23.17</v>
      </c>
      <c r="AN38" s="18">
        <v>23.11</v>
      </c>
      <c r="AO38" s="18">
        <v>23.43</v>
      </c>
      <c r="AP38" s="18">
        <f t="shared" si="3"/>
        <v>23.033333333333328</v>
      </c>
      <c r="AQ38" s="18">
        <f t="shared" si="1"/>
        <v>0.30575114175381385</v>
      </c>
      <c r="AR38" s="18">
        <f t="shared" si="2"/>
        <v>4.8959365852835703E-2</v>
      </c>
    </row>
    <row r="39" spans="1:44" x14ac:dyDescent="0.25">
      <c r="A39" s="9">
        <v>37</v>
      </c>
      <c r="B39" s="19" t="s">
        <v>38</v>
      </c>
      <c r="C39" s="18">
        <v>21.08</v>
      </c>
      <c r="D39" s="18">
        <v>22.1</v>
      </c>
      <c r="E39" s="18">
        <v>20.81</v>
      </c>
      <c r="F39" s="18">
        <v>20.85</v>
      </c>
      <c r="G39" s="18">
        <v>20.399999999999999</v>
      </c>
      <c r="H39" s="18">
        <v>19.98</v>
      </c>
      <c r="I39" s="18">
        <v>20.399999999999999</v>
      </c>
      <c r="J39" s="18">
        <v>19.14</v>
      </c>
      <c r="K39" s="18">
        <v>20.47</v>
      </c>
      <c r="L39" s="18">
        <v>20.13</v>
      </c>
      <c r="M39" s="18">
        <v>20.05</v>
      </c>
      <c r="N39" s="18">
        <v>20.45</v>
      </c>
      <c r="O39" s="18">
        <v>20.22</v>
      </c>
      <c r="P39" s="18">
        <v>20.2</v>
      </c>
      <c r="Q39" s="18">
        <v>19.940000000000001</v>
      </c>
      <c r="R39" s="18">
        <v>19.64</v>
      </c>
      <c r="S39" s="18">
        <v>20.72</v>
      </c>
      <c r="T39" s="18">
        <v>20.88</v>
      </c>
      <c r="U39" s="18">
        <v>20.43</v>
      </c>
      <c r="V39" s="18">
        <v>20.75</v>
      </c>
      <c r="W39" s="18">
        <v>20.77</v>
      </c>
      <c r="X39" s="18">
        <v>20.62</v>
      </c>
      <c r="Y39" s="18">
        <v>21.08</v>
      </c>
      <c r="Z39" s="18">
        <v>20.63</v>
      </c>
      <c r="AA39" s="18">
        <v>20.32</v>
      </c>
      <c r="AB39" s="18">
        <v>20.34</v>
      </c>
      <c r="AC39" s="18">
        <v>20.69</v>
      </c>
      <c r="AD39" s="18">
        <v>21.13</v>
      </c>
      <c r="AE39" s="18">
        <v>20.62</v>
      </c>
      <c r="AF39" s="18">
        <v>20.12</v>
      </c>
      <c r="AG39" s="18">
        <v>20.100000000000001</v>
      </c>
      <c r="AH39" s="18">
        <v>20.49</v>
      </c>
      <c r="AI39" s="18">
        <v>20.21</v>
      </c>
      <c r="AJ39" s="18">
        <v>20.18</v>
      </c>
      <c r="AK39" s="18">
        <v>20.49</v>
      </c>
      <c r="AL39" s="18">
        <v>20.51</v>
      </c>
      <c r="AM39" s="18">
        <v>20.49</v>
      </c>
      <c r="AN39" s="18">
        <v>20.45</v>
      </c>
      <c r="AO39" s="18">
        <v>20.32</v>
      </c>
      <c r="AP39" s="18">
        <f t="shared" si="3"/>
        <v>20.466666666666672</v>
      </c>
      <c r="AQ39" s="18">
        <f t="shared" si="1"/>
        <v>0.46708223255205483</v>
      </c>
      <c r="AR39" s="18">
        <f t="shared" si="2"/>
        <v>7.479301557371891E-2</v>
      </c>
    </row>
    <row r="40" spans="1:44" x14ac:dyDescent="0.25">
      <c r="A40" s="9">
        <v>38</v>
      </c>
      <c r="B40" s="19" t="s">
        <v>39</v>
      </c>
      <c r="C40" s="18">
        <v>21.09</v>
      </c>
      <c r="D40" s="18">
        <v>21.91</v>
      </c>
      <c r="E40" s="18">
        <v>20.66</v>
      </c>
      <c r="F40" s="18">
        <v>20.88</v>
      </c>
      <c r="G40" s="18">
        <v>20.43</v>
      </c>
      <c r="H40" s="18">
        <v>19.940000000000001</v>
      </c>
      <c r="I40" s="18">
        <v>19.97</v>
      </c>
      <c r="J40" s="18">
        <v>19.239999999999998</v>
      </c>
      <c r="K40" s="18">
        <v>20.68</v>
      </c>
      <c r="L40" s="18">
        <v>20.27</v>
      </c>
      <c r="M40" s="18">
        <v>20.2</v>
      </c>
      <c r="N40" s="18">
        <v>20.45</v>
      </c>
      <c r="O40" s="18">
        <v>20.37</v>
      </c>
      <c r="P40" s="18">
        <v>20.23</v>
      </c>
      <c r="Q40" s="18">
        <v>19.739999999999998</v>
      </c>
      <c r="R40" s="18">
        <v>19.52</v>
      </c>
      <c r="S40" s="18">
        <v>20.72</v>
      </c>
      <c r="T40" s="18">
        <v>20.82</v>
      </c>
      <c r="U40" s="18">
        <v>20.239999999999998</v>
      </c>
      <c r="V40" s="18">
        <v>20.62</v>
      </c>
      <c r="W40" s="18">
        <v>20.64</v>
      </c>
      <c r="X40" s="18">
        <v>20.28</v>
      </c>
      <c r="Y40" s="18">
        <v>20.420000000000002</v>
      </c>
      <c r="Z40" s="18">
        <v>20.399999999999999</v>
      </c>
      <c r="AA40" s="18">
        <v>20.04</v>
      </c>
      <c r="AB40" s="18">
        <v>20.11</v>
      </c>
      <c r="AC40" s="18">
        <v>20.59</v>
      </c>
      <c r="AD40" s="18">
        <v>21.03</v>
      </c>
      <c r="AE40" s="18">
        <v>20.88</v>
      </c>
      <c r="AF40" s="18">
        <v>20.11</v>
      </c>
      <c r="AG40" s="18">
        <v>20.14</v>
      </c>
      <c r="AH40" s="18">
        <v>20.399999999999999</v>
      </c>
      <c r="AI40" s="18">
        <v>20.43</v>
      </c>
      <c r="AJ40" s="18">
        <v>20.21</v>
      </c>
      <c r="AK40" s="18">
        <v>20.399999999999999</v>
      </c>
      <c r="AL40" s="18">
        <v>20.399999999999999</v>
      </c>
      <c r="AM40" s="18">
        <v>20.399999999999999</v>
      </c>
      <c r="AN40" s="18">
        <v>20.399999999999999</v>
      </c>
      <c r="AO40" s="18">
        <v>20.399999999999999</v>
      </c>
      <c r="AP40" s="18">
        <f t="shared" si="3"/>
        <v>20.401538461538458</v>
      </c>
      <c r="AQ40" s="18">
        <f t="shared" si="1"/>
        <v>0.44334705084737991</v>
      </c>
      <c r="AR40" s="18">
        <f t="shared" si="2"/>
        <v>7.0992344747121031E-2</v>
      </c>
    </row>
    <row r="41" spans="1:44" x14ac:dyDescent="0.25">
      <c r="A41" s="9">
        <v>39</v>
      </c>
      <c r="B41" s="19" t="s">
        <v>40</v>
      </c>
      <c r="C41" s="18">
        <v>20.98</v>
      </c>
      <c r="D41" s="18">
        <v>21.84</v>
      </c>
      <c r="E41" s="18">
        <v>20.74</v>
      </c>
      <c r="F41" s="18">
        <v>20.72</v>
      </c>
      <c r="G41" s="18">
        <v>20.350000000000001</v>
      </c>
      <c r="H41" s="18">
        <v>19.86</v>
      </c>
      <c r="I41" s="18">
        <v>19.66</v>
      </c>
      <c r="J41" s="18">
        <v>19.04</v>
      </c>
      <c r="K41" s="18">
        <v>20.29</v>
      </c>
      <c r="L41" s="18">
        <v>20.14</v>
      </c>
      <c r="M41" s="18">
        <v>20.03</v>
      </c>
      <c r="N41" s="18">
        <v>20.36</v>
      </c>
      <c r="O41" s="18">
        <v>20.18</v>
      </c>
      <c r="P41" s="18">
        <v>20.12</v>
      </c>
      <c r="Q41" s="18">
        <v>19.54</v>
      </c>
      <c r="R41" s="18">
        <v>19.39</v>
      </c>
      <c r="S41" s="18">
        <v>20.65</v>
      </c>
      <c r="T41" s="18">
        <v>20.51</v>
      </c>
      <c r="U41" s="18">
        <v>20.149999999999999</v>
      </c>
      <c r="V41" s="18">
        <v>20.46</v>
      </c>
      <c r="W41" s="18">
        <v>20.71</v>
      </c>
      <c r="X41" s="18">
        <v>20.260000000000002</v>
      </c>
      <c r="Y41" s="18">
        <v>20.25</v>
      </c>
      <c r="Z41" s="18">
        <v>20.440000000000001</v>
      </c>
      <c r="AA41" s="18">
        <v>20.420000000000002</v>
      </c>
      <c r="AB41" s="18">
        <v>20.260000000000002</v>
      </c>
      <c r="AC41" s="18">
        <v>20.45</v>
      </c>
      <c r="AD41" s="18">
        <v>20.77</v>
      </c>
      <c r="AE41" s="18">
        <v>20.72</v>
      </c>
      <c r="AF41" s="18">
        <v>20.25</v>
      </c>
      <c r="AG41" s="18">
        <v>20.34</v>
      </c>
      <c r="AH41" s="18">
        <v>20.25</v>
      </c>
      <c r="AI41" s="18">
        <v>20.260000000000002</v>
      </c>
      <c r="AJ41" s="18">
        <v>20.21</v>
      </c>
      <c r="AK41" s="18">
        <v>20.25</v>
      </c>
      <c r="AL41" s="18">
        <v>20.27</v>
      </c>
      <c r="AM41" s="18">
        <v>20.190000000000001</v>
      </c>
      <c r="AN41" s="18">
        <v>20.25</v>
      </c>
      <c r="AO41" s="18">
        <v>20.25</v>
      </c>
      <c r="AP41" s="18">
        <f t="shared" si="3"/>
        <v>20.302820512820514</v>
      </c>
      <c r="AQ41" s="18">
        <f t="shared" si="1"/>
        <v>0.44809539230488094</v>
      </c>
      <c r="AR41" s="18">
        <f t="shared" si="2"/>
        <v>7.1752687898346837E-2</v>
      </c>
    </row>
    <row r="42" spans="1:44" x14ac:dyDescent="0.25">
      <c r="A42" s="9">
        <v>40</v>
      </c>
      <c r="B42" s="19" t="s">
        <v>41</v>
      </c>
      <c r="C42" s="18">
        <v>20.97</v>
      </c>
      <c r="D42" s="18">
        <v>21.97</v>
      </c>
      <c r="E42" s="18">
        <v>20.64</v>
      </c>
      <c r="F42" s="18">
        <v>20.76</v>
      </c>
      <c r="G42" s="18">
        <v>20.37</v>
      </c>
      <c r="H42" s="18">
        <v>19.78</v>
      </c>
      <c r="I42" s="18">
        <v>19.82</v>
      </c>
      <c r="J42" s="18">
        <v>19.12</v>
      </c>
      <c r="K42" s="18">
        <v>20.38</v>
      </c>
      <c r="L42" s="18">
        <v>20.350000000000001</v>
      </c>
      <c r="M42" s="18">
        <v>20.260000000000002</v>
      </c>
      <c r="N42" s="18">
        <v>20.420000000000002</v>
      </c>
      <c r="O42" s="18">
        <v>20.16</v>
      </c>
      <c r="P42" s="18">
        <v>20.2</v>
      </c>
      <c r="Q42" s="18">
        <v>19.54</v>
      </c>
      <c r="R42" s="18">
        <v>19.38</v>
      </c>
      <c r="S42" s="18">
        <v>20.59</v>
      </c>
      <c r="T42" s="18">
        <v>20.48</v>
      </c>
      <c r="U42" s="18">
        <v>20.37</v>
      </c>
      <c r="V42" s="18">
        <v>20.420000000000002</v>
      </c>
      <c r="W42" s="18">
        <v>20.68</v>
      </c>
      <c r="X42" s="18">
        <v>20.32</v>
      </c>
      <c r="Y42" s="18">
        <v>20.260000000000002</v>
      </c>
      <c r="Z42" s="18">
        <v>20.59</v>
      </c>
      <c r="AA42" s="18">
        <v>20.43</v>
      </c>
      <c r="AB42" s="18">
        <v>20.21</v>
      </c>
      <c r="AC42" s="18">
        <v>20.49</v>
      </c>
      <c r="AD42" s="18">
        <v>20.79</v>
      </c>
      <c r="AE42" s="18">
        <v>20.65</v>
      </c>
      <c r="AF42" s="18">
        <v>20.190000000000001</v>
      </c>
      <c r="AG42" s="18">
        <v>20.170000000000002</v>
      </c>
      <c r="AH42" s="18">
        <v>20.43</v>
      </c>
      <c r="AI42" s="18">
        <v>20.32</v>
      </c>
      <c r="AJ42" s="18">
        <v>20.43</v>
      </c>
      <c r="AK42" s="18">
        <v>20.43</v>
      </c>
      <c r="AL42" s="18">
        <v>20.43</v>
      </c>
      <c r="AM42" s="18">
        <v>20.43</v>
      </c>
      <c r="AN42" s="18">
        <v>20.43</v>
      </c>
      <c r="AO42" s="18">
        <v>20.43</v>
      </c>
      <c r="AP42" s="18">
        <f t="shared" si="3"/>
        <v>20.361282051282043</v>
      </c>
      <c r="AQ42" s="18">
        <f t="shared" si="1"/>
        <v>0.44528400322041345</v>
      </c>
      <c r="AR42" s="18">
        <f t="shared" si="2"/>
        <v>7.1302505354623277E-2</v>
      </c>
    </row>
    <row r="43" spans="1:44" x14ac:dyDescent="0.25">
      <c r="A43" s="9">
        <v>41</v>
      </c>
      <c r="B43" s="19" t="s">
        <v>42</v>
      </c>
      <c r="C43" s="18">
        <v>23.09</v>
      </c>
      <c r="D43" s="18">
        <v>23.4</v>
      </c>
      <c r="E43" s="18">
        <v>23.28</v>
      </c>
      <c r="F43" s="18">
        <v>23.32</v>
      </c>
      <c r="G43" s="18">
        <v>23.3</v>
      </c>
      <c r="H43" s="18">
        <v>23.14</v>
      </c>
      <c r="I43" s="18">
        <v>23.05</v>
      </c>
      <c r="J43" s="18">
        <v>22.93</v>
      </c>
      <c r="K43" s="18">
        <v>22.88</v>
      </c>
      <c r="L43" s="18">
        <v>22.78</v>
      </c>
      <c r="M43" s="18">
        <v>22.85</v>
      </c>
      <c r="N43" s="18">
        <v>23.18</v>
      </c>
      <c r="O43" s="18">
        <v>23.16</v>
      </c>
      <c r="P43" s="18">
        <v>23.17</v>
      </c>
      <c r="Q43" s="18">
        <v>22.57</v>
      </c>
      <c r="R43" s="18">
        <v>23.15</v>
      </c>
      <c r="S43" s="18">
        <v>23.5</v>
      </c>
      <c r="T43" s="18">
        <v>23.29</v>
      </c>
      <c r="U43" s="18">
        <v>22.93</v>
      </c>
      <c r="V43" s="18">
        <v>23.12</v>
      </c>
      <c r="W43" s="18">
        <v>23.09</v>
      </c>
      <c r="X43" s="18">
        <v>23.15</v>
      </c>
      <c r="Y43" s="18">
        <v>23.17</v>
      </c>
      <c r="Z43" s="18">
        <v>23.33</v>
      </c>
      <c r="AA43" s="18">
        <v>23.24</v>
      </c>
      <c r="AB43" s="18">
        <v>23.22</v>
      </c>
      <c r="AC43" s="18">
        <v>23.1</v>
      </c>
      <c r="AD43" s="18">
        <v>22.8</v>
      </c>
      <c r="AE43" s="18">
        <v>23.41</v>
      </c>
      <c r="AF43" s="18">
        <v>23.42</v>
      </c>
      <c r="AG43" s="18">
        <v>23.25</v>
      </c>
      <c r="AH43" s="18">
        <v>23.25</v>
      </c>
      <c r="AI43" s="18">
        <v>23.44</v>
      </c>
      <c r="AJ43" s="18">
        <v>23.45</v>
      </c>
      <c r="AK43" s="18">
        <v>23.25</v>
      </c>
      <c r="AL43" s="18">
        <v>23.25</v>
      </c>
      <c r="AM43" s="18">
        <v>23.25</v>
      </c>
      <c r="AN43" s="18">
        <v>23.25</v>
      </c>
      <c r="AO43" s="18">
        <v>23.25</v>
      </c>
      <c r="AP43" s="18">
        <f t="shared" si="3"/>
        <v>23.170769230769231</v>
      </c>
      <c r="AQ43" s="18">
        <f t="shared" si="1"/>
        <v>0.2002611706975464</v>
      </c>
      <c r="AR43" s="18">
        <f t="shared" si="2"/>
        <v>3.2067451542643517E-2</v>
      </c>
    </row>
    <row r="44" spans="1:44" x14ac:dyDescent="0.25">
      <c r="A44" s="9">
        <v>42</v>
      </c>
      <c r="B44" s="19" t="s">
        <v>43</v>
      </c>
      <c r="C44" s="18">
        <v>23.04</v>
      </c>
      <c r="D44" s="18">
        <v>23.45</v>
      </c>
      <c r="E44" s="18">
        <v>23.49</v>
      </c>
      <c r="F44" s="18">
        <v>23.36</v>
      </c>
      <c r="G44" s="18">
        <v>23.35</v>
      </c>
      <c r="H44" s="18">
        <v>23.4</v>
      </c>
      <c r="I44" s="18">
        <v>23.12</v>
      </c>
      <c r="J44" s="18">
        <v>22.83</v>
      </c>
      <c r="K44" s="18">
        <v>22.71</v>
      </c>
      <c r="L44" s="18">
        <v>22.68</v>
      </c>
      <c r="M44" s="18">
        <v>23.16</v>
      </c>
      <c r="N44" s="18">
        <v>23.04</v>
      </c>
      <c r="O44" s="18">
        <v>23.04</v>
      </c>
      <c r="P44" s="18">
        <v>23.14</v>
      </c>
      <c r="Q44" s="18">
        <v>22.37</v>
      </c>
      <c r="R44" s="18">
        <v>23.19</v>
      </c>
      <c r="S44" s="18">
        <v>23.47</v>
      </c>
      <c r="T44" s="18">
        <v>23.16</v>
      </c>
      <c r="U44" s="18">
        <v>23.14</v>
      </c>
      <c r="V44" s="18">
        <v>23.45</v>
      </c>
      <c r="W44" s="18">
        <v>23.06</v>
      </c>
      <c r="X44" s="18">
        <v>23.1</v>
      </c>
      <c r="Y44" s="18">
        <v>22.94</v>
      </c>
      <c r="Z44" s="18">
        <v>23.27</v>
      </c>
      <c r="AA44" s="18">
        <v>23.06</v>
      </c>
      <c r="AB44" s="18">
        <v>23.06</v>
      </c>
      <c r="AC44" s="18">
        <v>23.04</v>
      </c>
      <c r="AD44" s="18">
        <v>23.29</v>
      </c>
      <c r="AE44" s="18">
        <v>23.34</v>
      </c>
      <c r="AF44" s="18">
        <v>23.4</v>
      </c>
      <c r="AG44" s="18">
        <v>23.32</v>
      </c>
      <c r="AH44" s="18">
        <v>23.29</v>
      </c>
      <c r="AI44" s="18">
        <v>23.38</v>
      </c>
      <c r="AJ44" s="18">
        <v>22.43</v>
      </c>
      <c r="AK44" s="18">
        <v>23.21</v>
      </c>
      <c r="AL44" s="18">
        <v>23</v>
      </c>
      <c r="AM44" s="18">
        <v>23.12</v>
      </c>
      <c r="AN44" s="18">
        <v>23.21</v>
      </c>
      <c r="AO44" s="18">
        <v>23.12</v>
      </c>
      <c r="AP44" s="18">
        <f t="shared" si="3"/>
        <v>23.134102564102562</v>
      </c>
      <c r="AQ44" s="18">
        <f t="shared" si="1"/>
        <v>0.25651228739218096</v>
      </c>
      <c r="AR44" s="18">
        <f t="shared" si="2"/>
        <v>4.1074839008429863E-2</v>
      </c>
    </row>
    <row r="45" spans="1:44" x14ac:dyDescent="0.25">
      <c r="A45" s="9">
        <v>43</v>
      </c>
      <c r="B45" s="19" t="s">
        <v>44</v>
      </c>
      <c r="C45" s="18">
        <v>23.07</v>
      </c>
      <c r="D45" s="18">
        <v>23.54</v>
      </c>
      <c r="E45" s="18">
        <v>23.51</v>
      </c>
      <c r="F45" s="18">
        <v>23.6</v>
      </c>
      <c r="G45" s="18">
        <v>23.28</v>
      </c>
      <c r="H45" s="18">
        <v>23.24</v>
      </c>
      <c r="I45" s="18">
        <v>23.13</v>
      </c>
      <c r="J45" s="18">
        <v>22.9</v>
      </c>
      <c r="K45" s="18">
        <v>22.76</v>
      </c>
      <c r="L45" s="18">
        <v>22.73</v>
      </c>
      <c r="M45" s="18">
        <v>22.88</v>
      </c>
      <c r="N45" s="18">
        <v>23.09</v>
      </c>
      <c r="O45" s="18">
        <v>23</v>
      </c>
      <c r="P45" s="18">
        <v>23.24</v>
      </c>
      <c r="Q45" s="18">
        <v>22.35</v>
      </c>
      <c r="R45" s="18">
        <v>23.13</v>
      </c>
      <c r="S45" s="18">
        <v>23.53</v>
      </c>
      <c r="T45" s="18">
        <v>23.09</v>
      </c>
      <c r="U45" s="18">
        <v>23.12</v>
      </c>
      <c r="V45" s="18">
        <v>23.38</v>
      </c>
      <c r="W45" s="18">
        <v>22.77</v>
      </c>
      <c r="X45" s="18">
        <v>23.14</v>
      </c>
      <c r="Y45" s="18">
        <v>22.94</v>
      </c>
      <c r="Z45" s="18">
        <v>23.33</v>
      </c>
      <c r="AA45" s="18">
        <v>23.17</v>
      </c>
      <c r="AB45" s="18">
        <v>23.22</v>
      </c>
      <c r="AC45" s="18">
        <v>23.06</v>
      </c>
      <c r="AD45" s="18">
        <v>23.25</v>
      </c>
      <c r="AE45" s="18">
        <v>23.35</v>
      </c>
      <c r="AF45" s="18">
        <v>23.35</v>
      </c>
      <c r="AG45" s="18">
        <v>23.11</v>
      </c>
      <c r="AH45" s="18">
        <v>23.33</v>
      </c>
      <c r="AI45" s="18">
        <v>23.38</v>
      </c>
      <c r="AJ45" s="18">
        <v>22.78</v>
      </c>
      <c r="AK45" s="18">
        <v>22.98</v>
      </c>
      <c r="AL45" s="18">
        <v>23.08</v>
      </c>
      <c r="AM45" s="18">
        <v>23.21</v>
      </c>
      <c r="AN45" s="18">
        <v>23.33</v>
      </c>
      <c r="AO45" s="18">
        <v>23.21</v>
      </c>
      <c r="AP45" s="18">
        <f t="shared" si="3"/>
        <v>23.142564102564108</v>
      </c>
      <c r="AQ45" s="18">
        <f t="shared" si="1"/>
        <v>0.25195357680576824</v>
      </c>
      <c r="AR45" s="18">
        <f t="shared" si="2"/>
        <v>4.0344861098495888E-2</v>
      </c>
    </row>
    <row r="46" spans="1:44" x14ac:dyDescent="0.25">
      <c r="A46" s="9">
        <v>44</v>
      </c>
      <c r="B46" s="19" t="s">
        <v>45</v>
      </c>
      <c r="C46" s="18">
        <v>23.06</v>
      </c>
      <c r="D46" s="18">
        <v>23.5</v>
      </c>
      <c r="E46" s="18">
        <v>23.61</v>
      </c>
      <c r="F46" s="18">
        <v>23.64</v>
      </c>
      <c r="G46" s="18">
        <v>23.34</v>
      </c>
      <c r="H46" s="18">
        <v>23.28</v>
      </c>
      <c r="I46" s="18">
        <v>23.29</v>
      </c>
      <c r="J46" s="18">
        <v>22.86</v>
      </c>
      <c r="K46" s="18">
        <v>22.84</v>
      </c>
      <c r="L46" s="18">
        <v>22.7</v>
      </c>
      <c r="M46" s="18">
        <v>22.92</v>
      </c>
      <c r="N46" s="18">
        <v>23.14</v>
      </c>
      <c r="O46" s="18">
        <v>22.99</v>
      </c>
      <c r="P46" s="18">
        <v>23.05</v>
      </c>
      <c r="Q46" s="18">
        <v>22.41</v>
      </c>
      <c r="R46" s="18">
        <v>23.21</v>
      </c>
      <c r="S46" s="18">
        <v>23.45</v>
      </c>
      <c r="T46" s="18">
        <v>23.06</v>
      </c>
      <c r="U46" s="18">
        <v>23.12</v>
      </c>
      <c r="V46" s="18">
        <v>23.29</v>
      </c>
      <c r="W46" s="18">
        <v>23.25</v>
      </c>
      <c r="X46" s="18">
        <v>23.03</v>
      </c>
      <c r="Y46" s="18">
        <v>23.09</v>
      </c>
      <c r="Z46" s="18">
        <v>22.29</v>
      </c>
      <c r="AA46" s="18">
        <v>23.05</v>
      </c>
      <c r="AB46" s="18">
        <v>23</v>
      </c>
      <c r="AC46" s="18">
        <v>22.93</v>
      </c>
      <c r="AD46" s="18">
        <v>23.31</v>
      </c>
      <c r="AE46" s="18">
        <v>23.28</v>
      </c>
      <c r="AF46" s="18">
        <v>23.24</v>
      </c>
      <c r="AG46" s="18">
        <v>23.43</v>
      </c>
      <c r="AH46" s="18">
        <v>23.26</v>
      </c>
      <c r="AI46" s="18">
        <v>23.39</v>
      </c>
      <c r="AJ46" s="18">
        <v>22.68</v>
      </c>
      <c r="AK46" s="18">
        <v>23.26</v>
      </c>
      <c r="AL46" s="18">
        <v>23.26</v>
      </c>
      <c r="AM46" s="18">
        <v>23.26</v>
      </c>
      <c r="AN46" s="18">
        <v>23.26</v>
      </c>
      <c r="AO46" s="18">
        <v>23.26</v>
      </c>
      <c r="AP46" s="18">
        <f t="shared" si="3"/>
        <v>23.135641025641014</v>
      </c>
      <c r="AQ46" s="18">
        <f t="shared" si="1"/>
        <v>0.28268669684530101</v>
      </c>
      <c r="AR46" s="18">
        <f t="shared" si="2"/>
        <v>4.5266098871096401E-2</v>
      </c>
    </row>
    <row r="47" spans="1:44" x14ac:dyDescent="0.25">
      <c r="A47" s="9">
        <v>45</v>
      </c>
      <c r="B47" s="19" t="s">
        <v>46</v>
      </c>
      <c r="C47" s="18">
        <v>23.16</v>
      </c>
      <c r="D47" s="18">
        <v>23.3</v>
      </c>
      <c r="E47" s="18">
        <v>23.18</v>
      </c>
      <c r="F47" s="18">
        <v>23.29</v>
      </c>
      <c r="G47" s="18">
        <v>23.39</v>
      </c>
      <c r="H47" s="18">
        <v>23.3</v>
      </c>
      <c r="I47" s="18">
        <v>22.88</v>
      </c>
      <c r="J47" s="18">
        <v>22.68</v>
      </c>
      <c r="K47" s="18">
        <v>22.56</v>
      </c>
      <c r="L47" s="18">
        <v>22.67</v>
      </c>
      <c r="M47" s="18">
        <v>22.86</v>
      </c>
      <c r="N47" s="18">
        <v>22.95</v>
      </c>
      <c r="O47" s="18">
        <v>22.9</v>
      </c>
      <c r="P47" s="18">
        <v>22.77</v>
      </c>
      <c r="Q47" s="18">
        <v>22.19</v>
      </c>
      <c r="R47" s="18">
        <v>22.88</v>
      </c>
      <c r="S47" s="18">
        <v>23.16</v>
      </c>
      <c r="T47" s="18">
        <v>23.09</v>
      </c>
      <c r="U47" s="18">
        <v>23.09</v>
      </c>
      <c r="V47" s="18">
        <v>23.14</v>
      </c>
      <c r="W47" s="18">
        <v>23.11</v>
      </c>
      <c r="X47" s="18">
        <v>23.03</v>
      </c>
      <c r="Y47" s="18">
        <v>23.19</v>
      </c>
      <c r="Z47" s="18">
        <v>23.4</v>
      </c>
      <c r="AA47" s="18">
        <v>23.27</v>
      </c>
      <c r="AB47" s="18">
        <v>23.14</v>
      </c>
      <c r="AC47" s="18">
        <v>23.18</v>
      </c>
      <c r="AD47" s="18">
        <v>22.7</v>
      </c>
      <c r="AE47" s="18">
        <v>23.35</v>
      </c>
      <c r="AF47" s="18">
        <v>23.35</v>
      </c>
      <c r="AG47" s="18">
        <v>23.21</v>
      </c>
      <c r="AH47" s="18">
        <v>23.4</v>
      </c>
      <c r="AI47" s="18">
        <v>23.42</v>
      </c>
      <c r="AJ47" s="18">
        <v>22.69</v>
      </c>
      <c r="AK47" s="18">
        <v>22.95</v>
      </c>
      <c r="AL47" s="18">
        <v>23.23</v>
      </c>
      <c r="AM47" s="18">
        <v>23.12</v>
      </c>
      <c r="AN47" s="18">
        <v>23</v>
      </c>
      <c r="AO47" s="18">
        <v>23.11</v>
      </c>
      <c r="AP47" s="18">
        <f t="shared" si="3"/>
        <v>23.058717948717952</v>
      </c>
      <c r="AQ47" s="18">
        <f t="shared" si="1"/>
        <v>0.26810999930835405</v>
      </c>
      <c r="AR47" s="18">
        <f t="shared" si="2"/>
        <v>4.2931959205929925E-2</v>
      </c>
    </row>
    <row r="48" spans="1:44" x14ac:dyDescent="0.25">
      <c r="A48" s="9">
        <v>46</v>
      </c>
      <c r="B48" s="19" t="s">
        <v>47</v>
      </c>
      <c r="C48" s="18">
        <v>23.09</v>
      </c>
      <c r="D48" s="18">
        <v>23.02</v>
      </c>
      <c r="E48" s="18">
        <v>23.14</v>
      </c>
      <c r="F48" s="18">
        <v>23.24</v>
      </c>
      <c r="G48" s="18">
        <v>23.09</v>
      </c>
      <c r="H48" s="18">
        <v>23.34</v>
      </c>
      <c r="I48" s="18">
        <v>22.83</v>
      </c>
      <c r="J48" s="18">
        <v>22.57</v>
      </c>
      <c r="K48" s="18">
        <v>22.57</v>
      </c>
      <c r="L48" s="18">
        <v>22.56</v>
      </c>
      <c r="M48" s="18">
        <v>22.61</v>
      </c>
      <c r="N48" s="18">
        <v>22.77</v>
      </c>
      <c r="O48" s="18">
        <v>22.8</v>
      </c>
      <c r="P48" s="18">
        <v>22.66</v>
      </c>
      <c r="Q48" s="18">
        <v>22.04</v>
      </c>
      <c r="R48" s="18">
        <v>22.83</v>
      </c>
      <c r="S48" s="18">
        <v>23.08</v>
      </c>
      <c r="T48" s="18">
        <v>23.03</v>
      </c>
      <c r="U48" s="18">
        <v>23.1</v>
      </c>
      <c r="V48" s="18">
        <v>23.03</v>
      </c>
      <c r="W48" s="18">
        <v>23.07</v>
      </c>
      <c r="X48" s="18">
        <v>23.09</v>
      </c>
      <c r="Y48" s="18">
        <v>23.15</v>
      </c>
      <c r="Z48" s="18">
        <v>23.23</v>
      </c>
      <c r="AA48" s="18">
        <v>23.11</v>
      </c>
      <c r="AB48" s="18">
        <v>23.44</v>
      </c>
      <c r="AC48" s="18">
        <v>23.19</v>
      </c>
      <c r="AD48" s="18">
        <v>23.15</v>
      </c>
      <c r="AE48" s="18">
        <v>23.3</v>
      </c>
      <c r="AF48" s="18">
        <v>23.35</v>
      </c>
      <c r="AG48" s="18">
        <v>23.54</v>
      </c>
      <c r="AH48" s="18">
        <v>23.34</v>
      </c>
      <c r="AI48" s="18">
        <v>23.45</v>
      </c>
      <c r="AJ48" s="18">
        <v>22.78</v>
      </c>
      <c r="AK48" s="18">
        <v>23.34</v>
      </c>
      <c r="AL48" s="18">
        <v>23.03</v>
      </c>
      <c r="AM48" s="18">
        <v>22.95</v>
      </c>
      <c r="AN48" s="18">
        <v>23</v>
      </c>
      <c r="AO48" s="18">
        <v>23.12</v>
      </c>
      <c r="AP48" s="18">
        <f t="shared" si="3"/>
        <v>23.026410256410259</v>
      </c>
      <c r="AQ48" s="18">
        <f t="shared" si="1"/>
        <v>0.29787699388262551</v>
      </c>
      <c r="AR48" s="18">
        <f t="shared" si="2"/>
        <v>4.7698493091434056E-2</v>
      </c>
    </row>
    <row r="49" spans="1:44" x14ac:dyDescent="0.25">
      <c r="A49" s="9">
        <v>47</v>
      </c>
      <c r="B49" s="19" t="s">
        <v>48</v>
      </c>
      <c r="C49" s="18">
        <v>23.24</v>
      </c>
      <c r="D49" s="18">
        <v>23.31</v>
      </c>
      <c r="E49" s="18">
        <v>23.5</v>
      </c>
      <c r="F49" s="18">
        <v>23.67</v>
      </c>
      <c r="G49" s="18">
        <v>23.15</v>
      </c>
      <c r="H49" s="18">
        <v>23.18</v>
      </c>
      <c r="I49" s="18">
        <v>23.14</v>
      </c>
      <c r="J49" s="18">
        <v>22.93</v>
      </c>
      <c r="K49" s="18">
        <v>22.86</v>
      </c>
      <c r="L49" s="18">
        <v>22.76</v>
      </c>
      <c r="M49" s="18">
        <v>22.89</v>
      </c>
      <c r="N49" s="18">
        <v>23.24</v>
      </c>
      <c r="O49" s="18">
        <v>23.11</v>
      </c>
      <c r="P49" s="18">
        <v>23.1</v>
      </c>
      <c r="Q49" s="18">
        <v>22.42</v>
      </c>
      <c r="R49" s="18">
        <v>23.28</v>
      </c>
      <c r="S49" s="18">
        <v>23.59</v>
      </c>
      <c r="T49" s="18">
        <v>23.02</v>
      </c>
      <c r="U49" s="18">
        <v>23.15</v>
      </c>
      <c r="V49" s="18">
        <v>23.19</v>
      </c>
      <c r="W49" s="18">
        <v>23.1</v>
      </c>
      <c r="X49" s="18">
        <v>23.04</v>
      </c>
      <c r="Y49" s="18">
        <v>23.09</v>
      </c>
      <c r="Z49" s="18">
        <v>23.37</v>
      </c>
      <c r="AA49" s="18">
        <v>23.18</v>
      </c>
      <c r="AB49" s="18">
        <v>23.35</v>
      </c>
      <c r="AC49" s="18">
        <v>23.09</v>
      </c>
      <c r="AD49" s="18">
        <v>23.3</v>
      </c>
      <c r="AE49" s="18">
        <v>23.33</v>
      </c>
      <c r="AF49" s="18">
        <v>23.43</v>
      </c>
      <c r="AG49" s="18">
        <v>23.35</v>
      </c>
      <c r="AH49" s="18">
        <v>23.03</v>
      </c>
      <c r="AI49" s="18">
        <v>23.02</v>
      </c>
      <c r="AJ49" s="18">
        <v>23</v>
      </c>
      <c r="AK49" s="18">
        <v>22.93</v>
      </c>
      <c r="AL49" s="18">
        <v>22.95</v>
      </c>
      <c r="AM49" s="18">
        <v>22.91</v>
      </c>
      <c r="AN49" s="18">
        <v>23.06</v>
      </c>
      <c r="AO49" s="18">
        <v>23.05</v>
      </c>
      <c r="AP49" s="18">
        <f t="shared" si="3"/>
        <v>23.136153846153842</v>
      </c>
      <c r="AQ49" s="18">
        <f t="shared" si="1"/>
        <v>0.22919720972722493</v>
      </c>
      <c r="AR49" s="18">
        <f t="shared" si="2"/>
        <v>3.6700926050897885E-2</v>
      </c>
    </row>
    <row r="50" spans="1:44" x14ac:dyDescent="0.25">
      <c r="A50" s="9">
        <v>48</v>
      </c>
      <c r="B50" s="19" t="s">
        <v>49</v>
      </c>
      <c r="C50" s="18">
        <v>23.05</v>
      </c>
      <c r="D50" s="18">
        <v>23.5</v>
      </c>
      <c r="E50" s="18">
        <v>23.42</v>
      </c>
      <c r="F50" s="18">
        <v>23.31</v>
      </c>
      <c r="G50" s="18">
        <v>23.08</v>
      </c>
      <c r="H50" s="14">
        <v>23.19</v>
      </c>
      <c r="I50" s="18">
        <v>23.19</v>
      </c>
      <c r="J50" s="18">
        <v>22.63</v>
      </c>
      <c r="K50" s="18">
        <v>22.62</v>
      </c>
      <c r="L50" s="18">
        <v>22.54</v>
      </c>
      <c r="M50" s="18">
        <v>22.59</v>
      </c>
      <c r="N50" s="18">
        <v>22.84</v>
      </c>
      <c r="O50" s="18">
        <v>22.76</v>
      </c>
      <c r="P50" s="18">
        <v>23.04</v>
      </c>
      <c r="Q50" s="18">
        <v>22.06</v>
      </c>
      <c r="R50" s="18">
        <v>22.83</v>
      </c>
      <c r="S50" s="18">
        <v>23.1</v>
      </c>
      <c r="T50" s="18">
        <v>23.09</v>
      </c>
      <c r="U50" s="18">
        <v>23.04</v>
      </c>
      <c r="V50" s="18">
        <v>23.03</v>
      </c>
      <c r="W50" s="18">
        <v>23.09</v>
      </c>
      <c r="X50" s="18">
        <v>23.09</v>
      </c>
      <c r="Y50" s="18">
        <v>23.11</v>
      </c>
      <c r="Z50" s="18">
        <v>23.24</v>
      </c>
      <c r="AA50" s="18">
        <v>23.17</v>
      </c>
      <c r="AB50" s="18">
        <v>23.14</v>
      </c>
      <c r="AC50" s="18">
        <v>23.09</v>
      </c>
      <c r="AD50" s="18">
        <v>23.25</v>
      </c>
      <c r="AE50" s="18">
        <v>23.25</v>
      </c>
      <c r="AF50" s="18">
        <v>23.28</v>
      </c>
      <c r="AG50" s="18">
        <v>23.45</v>
      </c>
      <c r="AH50" s="18">
        <v>23.28</v>
      </c>
      <c r="AI50" s="18">
        <v>23.21</v>
      </c>
      <c r="AJ50" s="18">
        <v>22.76</v>
      </c>
      <c r="AK50" s="18">
        <v>23.29</v>
      </c>
      <c r="AL50" s="18">
        <v>23.37</v>
      </c>
      <c r="AM50" s="18">
        <v>23.33</v>
      </c>
      <c r="AN50" s="18">
        <v>23.28</v>
      </c>
      <c r="AO50" s="18">
        <v>23.01</v>
      </c>
      <c r="AP50" s="18">
        <f t="shared" si="3"/>
        <v>23.066666666666663</v>
      </c>
      <c r="AQ50" s="18">
        <f t="shared" si="1"/>
        <v>0.28850039624319185</v>
      </c>
      <c r="AR50" s="18">
        <f t="shared" si="2"/>
        <v>4.6197035822458404E-2</v>
      </c>
    </row>
    <row r="51" spans="1:44" x14ac:dyDescent="0.25">
      <c r="A51" s="9">
        <v>49</v>
      </c>
      <c r="B51" s="19" t="s">
        <v>50</v>
      </c>
      <c r="C51" s="18">
        <v>23.24</v>
      </c>
      <c r="D51" s="18">
        <v>23.46</v>
      </c>
      <c r="E51" s="18">
        <v>23.45</v>
      </c>
      <c r="F51" s="18">
        <v>23.36</v>
      </c>
      <c r="G51" s="18">
        <v>23.11</v>
      </c>
      <c r="H51" s="18">
        <v>23.23</v>
      </c>
      <c r="I51" s="18">
        <v>23.14</v>
      </c>
      <c r="J51" s="18">
        <v>22.82</v>
      </c>
      <c r="K51" s="18">
        <v>22.76</v>
      </c>
      <c r="L51" s="18">
        <v>22.63</v>
      </c>
      <c r="M51" s="18">
        <v>22.67</v>
      </c>
      <c r="N51" s="18">
        <v>23.09</v>
      </c>
      <c r="O51" s="18">
        <v>22.98</v>
      </c>
      <c r="P51" s="18">
        <v>22.7</v>
      </c>
      <c r="Q51" s="18">
        <v>22.28</v>
      </c>
      <c r="R51" s="18">
        <v>23.02</v>
      </c>
      <c r="S51" s="18">
        <v>23.24</v>
      </c>
      <c r="T51" s="18">
        <v>23.24</v>
      </c>
      <c r="U51" s="18">
        <v>23.14</v>
      </c>
      <c r="V51" s="18">
        <v>23.17</v>
      </c>
      <c r="W51" s="18">
        <v>23.16</v>
      </c>
      <c r="X51" s="18">
        <v>23.11</v>
      </c>
      <c r="Y51" s="18">
        <v>23.16</v>
      </c>
      <c r="Z51" s="18">
        <v>23.54</v>
      </c>
      <c r="AA51" s="18">
        <v>23.38</v>
      </c>
      <c r="AB51" s="18">
        <v>23.21</v>
      </c>
      <c r="AC51" s="18">
        <v>23.32</v>
      </c>
      <c r="AD51" s="18">
        <v>22.81</v>
      </c>
      <c r="AE51" s="18">
        <v>23.5</v>
      </c>
      <c r="AF51" s="18">
        <v>23.47</v>
      </c>
      <c r="AG51" s="18">
        <v>23.57</v>
      </c>
      <c r="AH51" s="18">
        <v>23.45</v>
      </c>
      <c r="AI51" s="18">
        <v>23.32</v>
      </c>
      <c r="AJ51" s="18">
        <v>22.78</v>
      </c>
      <c r="AK51" s="18">
        <v>23.12</v>
      </c>
      <c r="AL51" s="18">
        <v>23.04</v>
      </c>
      <c r="AM51" s="18">
        <v>23.05</v>
      </c>
      <c r="AN51" s="18">
        <v>23.57</v>
      </c>
      <c r="AO51" s="18">
        <v>23.45</v>
      </c>
      <c r="AP51" s="18">
        <f t="shared" si="3"/>
        <v>23.147179487179489</v>
      </c>
      <c r="AQ51" s="18">
        <f t="shared" si="1"/>
        <v>0.29241653394227513</v>
      </c>
      <c r="AR51" s="18">
        <f t="shared" si="2"/>
        <v>4.6824119722259111E-2</v>
      </c>
    </row>
    <row r="52" spans="1:44" x14ac:dyDescent="0.25">
      <c r="A52" s="9">
        <v>50</v>
      </c>
      <c r="B52" s="19" t="s">
        <v>51</v>
      </c>
      <c r="C52" s="18">
        <v>25.4</v>
      </c>
      <c r="D52" s="18">
        <v>25.73</v>
      </c>
      <c r="E52" s="18">
        <v>25.63</v>
      </c>
      <c r="F52" s="18">
        <v>25.62</v>
      </c>
      <c r="G52" s="18">
        <v>26.13</v>
      </c>
      <c r="H52" s="18">
        <v>25.85</v>
      </c>
      <c r="I52" s="18">
        <v>25.82</v>
      </c>
      <c r="J52" s="18">
        <v>25.53</v>
      </c>
      <c r="K52" s="18">
        <v>25.57</v>
      </c>
      <c r="L52" s="18">
        <v>25.55</v>
      </c>
      <c r="M52" s="18">
        <v>25.76</v>
      </c>
      <c r="N52" s="18">
        <v>25.6</v>
      </c>
      <c r="O52" s="18">
        <v>25.4</v>
      </c>
      <c r="P52" s="18">
        <v>25.46</v>
      </c>
      <c r="Q52" s="14">
        <v>25.74</v>
      </c>
      <c r="R52" s="18">
        <v>25.5</v>
      </c>
      <c r="S52" s="18">
        <v>25.87</v>
      </c>
      <c r="T52" s="18">
        <v>25.46</v>
      </c>
      <c r="U52" s="18">
        <v>25.67</v>
      </c>
      <c r="V52" s="18">
        <v>25.72</v>
      </c>
      <c r="W52" s="18">
        <v>25.81</v>
      </c>
      <c r="X52" s="18">
        <v>25.7</v>
      </c>
      <c r="Y52" s="18">
        <v>25.72</v>
      </c>
      <c r="Z52" s="18">
        <v>25.93</v>
      </c>
      <c r="AA52" s="18">
        <v>25.72</v>
      </c>
      <c r="AB52" s="18">
        <v>25.68</v>
      </c>
      <c r="AC52" s="18">
        <v>25.83</v>
      </c>
      <c r="AD52" s="18">
        <v>25.96</v>
      </c>
      <c r="AE52" s="18">
        <v>26.22</v>
      </c>
      <c r="AF52" s="18">
        <v>25.88</v>
      </c>
      <c r="AG52" s="18">
        <v>25.73</v>
      </c>
      <c r="AH52" s="18">
        <v>26.15</v>
      </c>
      <c r="AI52" s="18">
        <v>25.92</v>
      </c>
      <c r="AJ52" s="18">
        <v>25.88</v>
      </c>
      <c r="AK52" s="18">
        <v>26.17</v>
      </c>
      <c r="AL52" s="18">
        <v>26.04</v>
      </c>
      <c r="AM52" s="18">
        <v>26.15</v>
      </c>
      <c r="AN52" s="18">
        <v>26.04</v>
      </c>
      <c r="AO52" s="18">
        <v>26.01</v>
      </c>
      <c r="AP52" s="18">
        <f t="shared" si="3"/>
        <v>25.783333333333328</v>
      </c>
      <c r="AQ52" s="18">
        <f t="shared" si="1"/>
        <v>0.22074853233920821</v>
      </c>
      <c r="AR52" s="18">
        <f t="shared" si="2"/>
        <v>3.5348054938659987E-2</v>
      </c>
    </row>
    <row r="53" spans="1:44" x14ac:dyDescent="0.25">
      <c r="A53" s="9">
        <v>51</v>
      </c>
      <c r="B53" s="19" t="s">
        <v>52</v>
      </c>
      <c r="C53" s="18">
        <v>23.32</v>
      </c>
      <c r="D53" s="18">
        <v>23.5</v>
      </c>
      <c r="E53" s="18">
        <v>23.46</v>
      </c>
      <c r="F53" s="18">
        <v>23.5</v>
      </c>
      <c r="G53" s="18">
        <v>23.11</v>
      </c>
      <c r="H53" s="18">
        <v>23.14</v>
      </c>
      <c r="I53" s="18">
        <v>23.16</v>
      </c>
      <c r="J53" s="18">
        <v>22.74</v>
      </c>
      <c r="K53" s="18">
        <v>22.79</v>
      </c>
      <c r="L53" s="18">
        <v>22.81</v>
      </c>
      <c r="M53" s="18">
        <v>22.98</v>
      </c>
      <c r="N53" s="18">
        <v>22.97</v>
      </c>
      <c r="O53" s="18">
        <v>22.96</v>
      </c>
      <c r="P53" s="18">
        <v>22.84</v>
      </c>
      <c r="Q53" s="18">
        <v>22.34</v>
      </c>
      <c r="R53" s="18">
        <v>22.92</v>
      </c>
      <c r="S53" s="18">
        <v>23.3</v>
      </c>
      <c r="T53" s="18">
        <v>23.54</v>
      </c>
      <c r="U53" s="18">
        <v>23.43</v>
      </c>
      <c r="V53" s="18">
        <v>23.41</v>
      </c>
      <c r="W53" s="18">
        <v>23.09</v>
      </c>
      <c r="X53" s="18">
        <v>23.04</v>
      </c>
      <c r="Y53" s="18">
        <v>23.43</v>
      </c>
      <c r="Z53" s="18">
        <v>23.35</v>
      </c>
      <c r="AA53" s="18">
        <v>23.35</v>
      </c>
      <c r="AB53" s="18">
        <v>23.22</v>
      </c>
      <c r="AC53" s="18">
        <v>23.29</v>
      </c>
      <c r="AD53" s="18">
        <v>23.55</v>
      </c>
      <c r="AE53" s="18">
        <v>23.4</v>
      </c>
      <c r="AF53" s="18">
        <v>23.6</v>
      </c>
      <c r="AG53" s="18">
        <v>23.56</v>
      </c>
      <c r="AH53" s="18">
        <v>23.44</v>
      </c>
      <c r="AI53" s="18">
        <v>23.21</v>
      </c>
      <c r="AJ53" s="18">
        <v>23.21</v>
      </c>
      <c r="AK53" s="18">
        <v>23.12</v>
      </c>
      <c r="AL53" s="18">
        <v>22.98</v>
      </c>
      <c r="AM53" s="18">
        <v>22.94</v>
      </c>
      <c r="AN53" s="18">
        <v>22.67</v>
      </c>
      <c r="AO53" s="18">
        <v>22.89</v>
      </c>
      <c r="AP53" s="18">
        <f t="shared" si="3"/>
        <v>23.16820512820513</v>
      </c>
      <c r="AQ53" s="18">
        <f t="shared" si="1"/>
        <v>0.28868287804486376</v>
      </c>
      <c r="AR53" s="18">
        <f t="shared" si="2"/>
        <v>4.6226256296463153E-2</v>
      </c>
    </row>
    <row r="54" spans="1:44" x14ac:dyDescent="0.25">
      <c r="A54" s="9">
        <v>52</v>
      </c>
      <c r="B54" s="19" t="s">
        <v>53</v>
      </c>
      <c r="C54" s="18">
        <v>25.67</v>
      </c>
      <c r="D54" s="18">
        <v>25.83</v>
      </c>
      <c r="E54" s="18">
        <v>25.62</v>
      </c>
      <c r="F54" s="18">
        <v>25.57</v>
      </c>
      <c r="G54" s="18">
        <v>26.05</v>
      </c>
      <c r="H54" s="18">
        <v>25.83</v>
      </c>
      <c r="I54" s="18">
        <v>25.76</v>
      </c>
      <c r="J54" s="18">
        <v>25.71</v>
      </c>
      <c r="K54" s="18">
        <v>25.53</v>
      </c>
      <c r="L54" s="18">
        <v>25.54</v>
      </c>
      <c r="M54" s="18">
        <v>25.78</v>
      </c>
      <c r="N54" s="18">
        <v>25.62</v>
      </c>
      <c r="O54" s="18">
        <v>25.58</v>
      </c>
      <c r="P54" s="18">
        <v>25.36</v>
      </c>
      <c r="Q54" s="18">
        <v>25</v>
      </c>
      <c r="R54" s="18">
        <v>25.62</v>
      </c>
      <c r="S54" s="18">
        <v>26.09</v>
      </c>
      <c r="T54" s="18">
        <v>25.57</v>
      </c>
      <c r="U54" s="18">
        <v>25.98</v>
      </c>
      <c r="V54" s="18">
        <v>25.76</v>
      </c>
      <c r="W54" s="18">
        <v>25.74</v>
      </c>
      <c r="X54" s="18">
        <v>25.46</v>
      </c>
      <c r="Y54" s="18">
        <v>25.95</v>
      </c>
      <c r="Z54" s="18">
        <v>25.98</v>
      </c>
      <c r="AA54" s="18">
        <v>25.91</v>
      </c>
      <c r="AB54" s="18">
        <v>25.96</v>
      </c>
      <c r="AC54" s="18">
        <v>25.88</v>
      </c>
      <c r="AD54" s="18">
        <v>26.1</v>
      </c>
      <c r="AE54" s="18">
        <v>26.5</v>
      </c>
      <c r="AF54" s="18">
        <v>25.7</v>
      </c>
      <c r="AG54" s="18">
        <v>25.64</v>
      </c>
      <c r="AH54" s="18">
        <v>26.14</v>
      </c>
      <c r="AI54" s="18">
        <v>26.12</v>
      </c>
      <c r="AJ54" s="18">
        <v>26.1</v>
      </c>
      <c r="AK54" s="18">
        <v>25.93</v>
      </c>
      <c r="AL54" s="18">
        <v>25.87</v>
      </c>
      <c r="AM54" s="18">
        <v>26.03</v>
      </c>
      <c r="AN54" s="18">
        <v>26.01</v>
      </c>
      <c r="AO54" s="18">
        <v>26.21</v>
      </c>
      <c r="AP54" s="18">
        <f t="shared" si="3"/>
        <v>25.812820512820515</v>
      </c>
      <c r="AQ54" s="18">
        <f t="shared" si="1"/>
        <v>0.27066820182034712</v>
      </c>
      <c r="AR54" s="18">
        <f t="shared" si="2"/>
        <v>4.3341599451234905E-2</v>
      </c>
    </row>
    <row r="55" spans="1:44" x14ac:dyDescent="0.25">
      <c r="A55" s="9">
        <v>53</v>
      </c>
      <c r="B55" s="19" t="s">
        <v>54</v>
      </c>
      <c r="C55" s="18">
        <v>25.84</v>
      </c>
      <c r="D55" s="18">
        <v>25.79</v>
      </c>
      <c r="E55" s="18">
        <v>25.81</v>
      </c>
      <c r="F55" s="18">
        <v>25.89</v>
      </c>
      <c r="G55" s="18">
        <v>26.08</v>
      </c>
      <c r="H55" s="18">
        <v>26.03</v>
      </c>
      <c r="I55" s="18">
        <v>26.04</v>
      </c>
      <c r="J55" s="18">
        <v>25.83</v>
      </c>
      <c r="K55" s="18">
        <v>25.98</v>
      </c>
      <c r="L55" s="18">
        <v>25.71</v>
      </c>
      <c r="M55" s="18">
        <v>25.75</v>
      </c>
      <c r="N55" s="18">
        <v>25.85</v>
      </c>
      <c r="O55" s="18">
        <v>25.81</v>
      </c>
      <c r="P55" s="18">
        <v>25.56</v>
      </c>
      <c r="Q55" s="18">
        <v>25.5</v>
      </c>
      <c r="R55" s="18">
        <v>25.75</v>
      </c>
      <c r="S55" s="18">
        <v>25.99</v>
      </c>
      <c r="T55" s="18">
        <v>25.93</v>
      </c>
      <c r="U55" s="18">
        <v>26</v>
      </c>
      <c r="V55" s="18">
        <v>25.9</v>
      </c>
      <c r="W55" s="18">
        <v>25.83</v>
      </c>
      <c r="X55" s="18">
        <v>25.78</v>
      </c>
      <c r="Y55" s="18">
        <v>25.86</v>
      </c>
      <c r="Z55" s="18">
        <v>26.28</v>
      </c>
      <c r="AA55" s="18">
        <v>25.81</v>
      </c>
      <c r="AB55" s="18">
        <v>25.81</v>
      </c>
      <c r="AC55" s="18">
        <v>25.93</v>
      </c>
      <c r="AD55" s="14">
        <v>25.85</v>
      </c>
      <c r="AE55" s="18">
        <v>26.32</v>
      </c>
      <c r="AF55" s="18">
        <v>26.29</v>
      </c>
      <c r="AG55" s="18">
        <v>26.21</v>
      </c>
      <c r="AH55" s="18">
        <v>26.37</v>
      </c>
      <c r="AI55" s="18">
        <v>26.21</v>
      </c>
      <c r="AJ55" s="18">
        <v>26.11</v>
      </c>
      <c r="AK55" s="18">
        <v>25.94</v>
      </c>
      <c r="AL55" s="18">
        <v>25.92</v>
      </c>
      <c r="AM55" s="18">
        <v>25.72</v>
      </c>
      <c r="AN55" s="18">
        <v>25.79</v>
      </c>
      <c r="AO55" s="18">
        <v>25.89</v>
      </c>
      <c r="AP55" s="18">
        <f t="shared" si="3"/>
        <v>25.922051282051282</v>
      </c>
      <c r="AQ55" s="18">
        <f t="shared" si="1"/>
        <v>0.19537182810299233</v>
      </c>
      <c r="AR55" s="18">
        <f t="shared" si="2"/>
        <v>3.1284530139656999E-2</v>
      </c>
    </row>
    <row r="56" spans="1:44" x14ac:dyDescent="0.25">
      <c r="A56" s="9">
        <v>54</v>
      </c>
      <c r="B56" s="19" t="s">
        <v>55</v>
      </c>
      <c r="C56" s="18">
        <v>23.3</v>
      </c>
      <c r="D56" s="18">
        <v>23.71</v>
      </c>
      <c r="E56" s="18">
        <v>23.48</v>
      </c>
      <c r="F56" s="18">
        <v>23.39</v>
      </c>
      <c r="G56" s="18">
        <v>23.1</v>
      </c>
      <c r="H56" s="18">
        <v>23.43</v>
      </c>
      <c r="I56" s="18">
        <v>23.34</v>
      </c>
      <c r="J56" s="18">
        <v>23.04</v>
      </c>
      <c r="K56" s="18">
        <v>23.28</v>
      </c>
      <c r="L56" s="18">
        <v>23.12</v>
      </c>
      <c r="M56" s="18">
        <v>23.1</v>
      </c>
      <c r="N56" s="18">
        <v>23.28</v>
      </c>
      <c r="O56" s="18">
        <v>23.3</v>
      </c>
      <c r="P56" s="18">
        <v>23.32</v>
      </c>
      <c r="Q56" s="18">
        <v>22.81</v>
      </c>
      <c r="R56" s="18">
        <v>23.3</v>
      </c>
      <c r="S56" s="18">
        <v>23.37</v>
      </c>
      <c r="T56" s="18">
        <v>23.35</v>
      </c>
      <c r="U56" s="18">
        <v>23.25</v>
      </c>
      <c r="V56" s="18">
        <v>24.2</v>
      </c>
      <c r="W56" s="18">
        <v>22.94</v>
      </c>
      <c r="X56" s="18">
        <v>23.45</v>
      </c>
      <c r="Y56" s="18">
        <v>23.3</v>
      </c>
      <c r="Z56" s="18">
        <v>23.35</v>
      </c>
      <c r="AA56" s="18">
        <v>23.28</v>
      </c>
      <c r="AB56" s="18">
        <v>23.13</v>
      </c>
      <c r="AC56" s="18">
        <v>23.17</v>
      </c>
      <c r="AD56" s="18">
        <v>23.43</v>
      </c>
      <c r="AE56" s="18">
        <v>23.55</v>
      </c>
      <c r="AF56" s="18">
        <v>23.47</v>
      </c>
      <c r="AG56" s="18">
        <v>23.43</v>
      </c>
      <c r="AH56" s="18">
        <v>23.49</v>
      </c>
      <c r="AI56" s="18">
        <v>22.9</v>
      </c>
      <c r="AJ56" s="18">
        <v>23.01</v>
      </c>
      <c r="AK56" s="18">
        <v>22.98</v>
      </c>
      <c r="AL56" s="18">
        <v>23.03</v>
      </c>
      <c r="AM56" s="18">
        <v>23.03</v>
      </c>
      <c r="AN56" s="18">
        <v>23.01</v>
      </c>
      <c r="AO56" s="18">
        <v>22.79</v>
      </c>
      <c r="AP56" s="18">
        <f t="shared" si="3"/>
        <v>23.261794871794866</v>
      </c>
      <c r="AQ56" s="18">
        <f t="shared" si="1"/>
        <v>0.25869367881894789</v>
      </c>
      <c r="AR56" s="18">
        <f t="shared" si="2"/>
        <v>4.1424141190324296E-2</v>
      </c>
    </row>
    <row r="57" spans="1:44" x14ac:dyDescent="0.25">
      <c r="A57" s="9">
        <v>55</v>
      </c>
      <c r="B57" s="19" t="s">
        <v>56</v>
      </c>
      <c r="C57" s="18">
        <v>25.72</v>
      </c>
      <c r="D57" s="18">
        <v>25.91</v>
      </c>
      <c r="E57" s="18">
        <v>25.9</v>
      </c>
      <c r="F57" s="18">
        <v>25.72</v>
      </c>
      <c r="G57" s="18">
        <v>26.17</v>
      </c>
      <c r="H57" s="18">
        <v>26.1</v>
      </c>
      <c r="I57" s="18">
        <v>26.01</v>
      </c>
      <c r="J57" s="18">
        <v>26</v>
      </c>
      <c r="K57" s="18">
        <v>25.72</v>
      </c>
      <c r="L57" s="18">
        <v>25.6</v>
      </c>
      <c r="M57" s="18">
        <v>25.73</v>
      </c>
      <c r="N57" s="18">
        <v>25.96</v>
      </c>
      <c r="O57" s="18">
        <v>25.87</v>
      </c>
      <c r="P57" s="18">
        <v>25.76</v>
      </c>
      <c r="Q57" s="18">
        <v>25.34</v>
      </c>
      <c r="R57" s="18">
        <v>25.36</v>
      </c>
      <c r="S57" s="18">
        <v>26.06</v>
      </c>
      <c r="T57" s="18">
        <v>25.57</v>
      </c>
      <c r="U57" s="18">
        <v>25.68</v>
      </c>
      <c r="V57" s="18">
        <v>25.85</v>
      </c>
      <c r="W57" s="18">
        <v>25.2</v>
      </c>
      <c r="X57" s="18">
        <v>25.68</v>
      </c>
      <c r="Y57" s="18">
        <v>26.14</v>
      </c>
      <c r="Z57" s="18">
        <v>25.98</v>
      </c>
      <c r="AA57" s="18">
        <v>25.99</v>
      </c>
      <c r="AB57" s="18">
        <v>26.08</v>
      </c>
      <c r="AC57" s="18">
        <v>26.04</v>
      </c>
      <c r="AD57" s="18">
        <v>26.06</v>
      </c>
      <c r="AE57" s="18">
        <v>26.19</v>
      </c>
      <c r="AF57" s="18">
        <v>26.03</v>
      </c>
      <c r="AG57" s="18">
        <v>26.01</v>
      </c>
      <c r="AH57" s="18">
        <v>26.2</v>
      </c>
      <c r="AI57" s="18">
        <v>26.01</v>
      </c>
      <c r="AJ57" s="18">
        <v>26.24</v>
      </c>
      <c r="AK57" s="18">
        <v>25.94</v>
      </c>
      <c r="AL57" s="18">
        <v>25.89</v>
      </c>
      <c r="AM57" s="18">
        <v>25.69</v>
      </c>
      <c r="AN57" s="18">
        <v>25.79</v>
      </c>
      <c r="AO57" s="18">
        <v>26.23</v>
      </c>
      <c r="AP57" s="18">
        <f t="shared" si="3"/>
        <v>25.882564102564103</v>
      </c>
      <c r="AQ57" s="18">
        <f t="shared" si="1"/>
        <v>0.24493555351977961</v>
      </c>
      <c r="AR57" s="18">
        <f t="shared" si="2"/>
        <v>3.9221077986349419E-2</v>
      </c>
    </row>
    <row r="58" spans="1:44" x14ac:dyDescent="0.25">
      <c r="A58" s="9">
        <v>56</v>
      </c>
      <c r="B58" s="19" t="s">
        <v>57</v>
      </c>
      <c r="C58" s="18">
        <v>25.56</v>
      </c>
      <c r="D58" s="18">
        <v>25.92</v>
      </c>
      <c r="E58" s="18">
        <v>25.89</v>
      </c>
      <c r="F58" s="18">
        <v>25.98</v>
      </c>
      <c r="G58" s="18">
        <v>26</v>
      </c>
      <c r="H58" s="18">
        <v>26.2</v>
      </c>
      <c r="I58" s="18">
        <v>26.15</v>
      </c>
      <c r="J58" s="18">
        <v>26</v>
      </c>
      <c r="K58" s="18">
        <v>25.72</v>
      </c>
      <c r="L58" s="18">
        <v>25.57</v>
      </c>
      <c r="M58" s="18">
        <v>25.66</v>
      </c>
      <c r="N58" s="18">
        <v>25.84</v>
      </c>
      <c r="O58" s="18">
        <v>25.66</v>
      </c>
      <c r="P58" s="18">
        <v>25.62</v>
      </c>
      <c r="Q58" s="18">
        <v>25.31</v>
      </c>
      <c r="R58" s="18">
        <v>25.84</v>
      </c>
      <c r="S58" s="18">
        <v>26.33</v>
      </c>
      <c r="T58" s="18">
        <v>26.26</v>
      </c>
      <c r="U58" s="18">
        <v>26.1</v>
      </c>
      <c r="V58" s="18">
        <v>25.94</v>
      </c>
      <c r="W58" s="18">
        <v>25.98</v>
      </c>
      <c r="X58" s="18">
        <v>25.99</v>
      </c>
      <c r="Y58" s="18">
        <v>26.15</v>
      </c>
      <c r="Z58" s="18">
        <v>26.42</v>
      </c>
      <c r="AA58" s="18">
        <v>26.23</v>
      </c>
      <c r="AB58" s="18">
        <v>26.33</v>
      </c>
      <c r="AC58" s="18">
        <v>26.23</v>
      </c>
      <c r="AD58" s="18">
        <v>26.5</v>
      </c>
      <c r="AE58" s="18">
        <v>26.46</v>
      </c>
      <c r="AF58" s="18">
        <v>26.04</v>
      </c>
      <c r="AG58" s="18">
        <v>26.1</v>
      </c>
      <c r="AH58" s="18">
        <v>26.24</v>
      </c>
      <c r="AI58" s="18">
        <v>26.32</v>
      </c>
      <c r="AJ58" s="18">
        <v>26.05</v>
      </c>
      <c r="AK58" s="18">
        <v>25.9</v>
      </c>
      <c r="AL58" s="18">
        <v>26.06</v>
      </c>
      <c r="AM58" s="18">
        <v>25.89</v>
      </c>
      <c r="AN58" s="18">
        <v>26.03</v>
      </c>
      <c r="AO58" s="18">
        <v>26.05</v>
      </c>
      <c r="AP58" s="18">
        <f t="shared" si="3"/>
        <v>26.013333333333332</v>
      </c>
      <c r="AQ58" s="18">
        <f t="shared" si="1"/>
        <v>0.26327652746595165</v>
      </c>
      <c r="AR58" s="18">
        <f t="shared" si="2"/>
        <v>4.2157984283337155E-2</v>
      </c>
    </row>
    <row r="59" spans="1:44" x14ac:dyDescent="0.25">
      <c r="A59" s="9">
        <v>57</v>
      </c>
      <c r="B59" s="19" t="s">
        <v>58</v>
      </c>
      <c r="C59" s="18">
        <v>23.27</v>
      </c>
      <c r="D59" s="18">
        <v>23.35</v>
      </c>
      <c r="E59" s="18">
        <v>23.35</v>
      </c>
      <c r="F59" s="18">
        <v>23.28</v>
      </c>
      <c r="G59" s="18">
        <v>23.12</v>
      </c>
      <c r="H59" s="18">
        <v>22.98</v>
      </c>
      <c r="I59" s="18">
        <v>23.04</v>
      </c>
      <c r="J59" s="18">
        <v>22.48</v>
      </c>
      <c r="K59" s="18">
        <v>22.54</v>
      </c>
      <c r="L59" s="18">
        <v>22.82</v>
      </c>
      <c r="M59" s="18">
        <v>22.78</v>
      </c>
      <c r="N59" s="18">
        <v>22.86</v>
      </c>
      <c r="O59" s="18">
        <v>22.83</v>
      </c>
      <c r="P59" s="18">
        <v>23.14</v>
      </c>
      <c r="Q59" s="18">
        <v>22.62</v>
      </c>
      <c r="R59" s="18">
        <v>22.89</v>
      </c>
      <c r="S59" s="18">
        <v>23.03</v>
      </c>
      <c r="T59" s="18">
        <v>23.35</v>
      </c>
      <c r="U59" s="18">
        <v>22.85</v>
      </c>
      <c r="V59" s="18">
        <v>23.04</v>
      </c>
      <c r="W59" s="18">
        <v>22.98</v>
      </c>
      <c r="X59" s="18">
        <v>23.09</v>
      </c>
      <c r="Y59" s="18">
        <v>23.21</v>
      </c>
      <c r="Z59" s="18">
        <v>23.17</v>
      </c>
      <c r="AA59" s="18">
        <v>23.03</v>
      </c>
      <c r="AB59" s="18">
        <v>23.04</v>
      </c>
      <c r="AC59" s="18">
        <v>23</v>
      </c>
      <c r="AD59" s="18">
        <v>22.83</v>
      </c>
      <c r="AE59" s="18">
        <v>23.29</v>
      </c>
      <c r="AF59" s="18">
        <v>23.04</v>
      </c>
      <c r="AG59" s="18">
        <v>23.07</v>
      </c>
      <c r="AH59" s="18">
        <v>23.26</v>
      </c>
      <c r="AI59" s="18">
        <v>23.21</v>
      </c>
      <c r="AJ59" s="18">
        <v>23.1</v>
      </c>
      <c r="AK59" s="18">
        <v>23.11</v>
      </c>
      <c r="AL59" s="18">
        <v>23.21</v>
      </c>
      <c r="AM59" s="18">
        <v>23.43</v>
      </c>
      <c r="AN59" s="18">
        <v>23.45</v>
      </c>
      <c r="AO59" s="18">
        <v>23.17</v>
      </c>
      <c r="AP59" s="18">
        <f t="shared" si="3"/>
        <v>23.059230769230769</v>
      </c>
      <c r="AQ59" s="18">
        <f t="shared" si="1"/>
        <v>0.22693481064839685</v>
      </c>
      <c r="AR59" s="18">
        <f t="shared" si="2"/>
        <v>3.6338652263234815E-2</v>
      </c>
    </row>
    <row r="60" spans="1:44" x14ac:dyDescent="0.25">
      <c r="A60" s="9">
        <v>58</v>
      </c>
      <c r="B60" s="19" t="s">
        <v>59</v>
      </c>
      <c r="C60" s="18">
        <v>23.41</v>
      </c>
      <c r="D60" s="18">
        <v>23.27</v>
      </c>
      <c r="E60" s="18">
        <v>23.28</v>
      </c>
      <c r="F60" s="18">
        <v>23.18</v>
      </c>
      <c r="G60" s="18">
        <v>23.04</v>
      </c>
      <c r="H60" s="18">
        <v>22.89</v>
      </c>
      <c r="I60" s="18">
        <v>23.15</v>
      </c>
      <c r="J60" s="18">
        <v>22.73</v>
      </c>
      <c r="K60" s="18">
        <v>22.93</v>
      </c>
      <c r="L60" s="18">
        <v>23</v>
      </c>
      <c r="M60" s="18">
        <v>23.04</v>
      </c>
      <c r="N60" s="18">
        <v>23.05</v>
      </c>
      <c r="O60" s="18">
        <v>23.04</v>
      </c>
      <c r="P60" s="18">
        <v>23.06</v>
      </c>
      <c r="Q60" s="18">
        <v>22.74</v>
      </c>
      <c r="R60" s="18">
        <v>23.04</v>
      </c>
      <c r="S60" s="18">
        <v>23.07</v>
      </c>
      <c r="T60" s="18">
        <v>23.04</v>
      </c>
      <c r="U60" s="18">
        <v>23.15</v>
      </c>
      <c r="V60" s="18">
        <v>23.1</v>
      </c>
      <c r="W60" s="18">
        <v>23.12</v>
      </c>
      <c r="X60" s="18">
        <v>22.94</v>
      </c>
      <c r="Y60" s="18">
        <v>23.05</v>
      </c>
      <c r="Z60" s="18">
        <v>23.08</v>
      </c>
      <c r="AA60" s="18">
        <v>22.85</v>
      </c>
      <c r="AB60" s="18">
        <v>23.02</v>
      </c>
      <c r="AC60" s="18">
        <v>23.07</v>
      </c>
      <c r="AD60" s="18">
        <v>23.19</v>
      </c>
      <c r="AE60" s="18">
        <v>23.15</v>
      </c>
      <c r="AF60" s="18">
        <v>23.15</v>
      </c>
      <c r="AG60" s="18">
        <v>23.15</v>
      </c>
      <c r="AH60" s="18">
        <v>23.19</v>
      </c>
      <c r="AI60" s="18">
        <v>23.13</v>
      </c>
      <c r="AJ60" s="18">
        <v>22.98</v>
      </c>
      <c r="AK60" s="18">
        <v>23.19</v>
      </c>
      <c r="AL60" s="18">
        <v>23</v>
      </c>
      <c r="AM60" s="18">
        <v>23.18</v>
      </c>
      <c r="AN60" s="18">
        <v>22.7</v>
      </c>
      <c r="AO60" s="18">
        <v>23.15</v>
      </c>
      <c r="AP60" s="18">
        <f t="shared" si="3"/>
        <v>23.064102564102569</v>
      </c>
      <c r="AQ60" s="18">
        <f t="shared" si="1"/>
        <v>0.14462538608805059</v>
      </c>
      <c r="AR60" s="18">
        <f t="shared" si="2"/>
        <v>2.3158596067627473E-2</v>
      </c>
    </row>
    <row r="61" spans="1:44" x14ac:dyDescent="0.25">
      <c r="A61" s="9">
        <v>59</v>
      </c>
      <c r="B61" s="19" t="s">
        <v>60</v>
      </c>
      <c r="C61" s="18">
        <v>22.12</v>
      </c>
      <c r="D61" s="18">
        <v>23.24</v>
      </c>
      <c r="E61" s="18">
        <v>23.22</v>
      </c>
      <c r="F61" s="18">
        <v>23.26</v>
      </c>
      <c r="G61" s="18">
        <v>23.03</v>
      </c>
      <c r="H61" s="18">
        <v>23.24</v>
      </c>
      <c r="I61" s="18">
        <v>22.84</v>
      </c>
      <c r="J61" s="18">
        <v>22.88</v>
      </c>
      <c r="K61" s="18">
        <v>23.03</v>
      </c>
      <c r="L61" s="18">
        <v>23.02</v>
      </c>
      <c r="M61" s="18">
        <v>23.02</v>
      </c>
      <c r="N61" s="18">
        <v>23.21</v>
      </c>
      <c r="O61" s="18">
        <v>23.19</v>
      </c>
      <c r="P61" s="18">
        <v>23.12</v>
      </c>
      <c r="Q61" s="18">
        <v>22.59</v>
      </c>
      <c r="R61" s="18">
        <v>23.1</v>
      </c>
      <c r="S61" s="18">
        <v>23.11</v>
      </c>
      <c r="T61" s="18">
        <v>23.04</v>
      </c>
      <c r="U61" s="18">
        <v>23.07</v>
      </c>
      <c r="V61" s="18">
        <v>23.04</v>
      </c>
      <c r="W61" s="18">
        <v>23.02</v>
      </c>
      <c r="X61" s="18">
        <v>22.96</v>
      </c>
      <c r="Y61" s="18">
        <v>22.95</v>
      </c>
      <c r="Z61" s="18">
        <v>23.18</v>
      </c>
      <c r="AA61" s="18">
        <v>23.03</v>
      </c>
      <c r="AB61" s="18">
        <v>23.08</v>
      </c>
      <c r="AC61" s="18">
        <v>22.9</v>
      </c>
      <c r="AD61" s="18">
        <v>23.21</v>
      </c>
      <c r="AE61" s="18">
        <v>23.19</v>
      </c>
      <c r="AF61" s="18">
        <v>23.05</v>
      </c>
      <c r="AG61" s="18">
        <v>23.17</v>
      </c>
      <c r="AH61" s="18">
        <v>23.15</v>
      </c>
      <c r="AI61" s="18">
        <v>23.21</v>
      </c>
      <c r="AJ61" s="18">
        <v>23.22</v>
      </c>
      <c r="AK61" s="18">
        <v>23.43</v>
      </c>
      <c r="AL61" s="18">
        <v>23.16</v>
      </c>
      <c r="AM61" s="18">
        <v>23.41</v>
      </c>
      <c r="AN61" s="18">
        <v>23.04</v>
      </c>
      <c r="AO61" s="18">
        <v>23.15</v>
      </c>
      <c r="AP61" s="18">
        <f t="shared" si="3"/>
        <v>23.073846153846151</v>
      </c>
      <c r="AQ61" s="18">
        <f t="shared" si="1"/>
        <v>0.21554481221998978</v>
      </c>
      <c r="AR61" s="18">
        <f t="shared" si="2"/>
        <v>3.4514792843051145E-2</v>
      </c>
    </row>
    <row r="62" spans="1:44" x14ac:dyDescent="0.25">
      <c r="A62" s="9">
        <v>60</v>
      </c>
      <c r="B62" s="19" t="s">
        <v>61</v>
      </c>
      <c r="C62" s="18">
        <v>23.15</v>
      </c>
      <c r="D62" s="18">
        <v>23.26</v>
      </c>
      <c r="E62" s="18">
        <v>23.27</v>
      </c>
      <c r="F62" s="18">
        <v>23.24</v>
      </c>
      <c r="G62" s="18">
        <v>22.98</v>
      </c>
      <c r="H62" s="18">
        <v>23.05</v>
      </c>
      <c r="I62" s="18">
        <v>22.89</v>
      </c>
      <c r="J62" s="18">
        <v>22.86</v>
      </c>
      <c r="K62" s="18">
        <v>23.03</v>
      </c>
      <c r="L62" s="18">
        <v>22.96</v>
      </c>
      <c r="M62" s="18">
        <v>22.92</v>
      </c>
      <c r="N62" s="18">
        <v>23.17</v>
      </c>
      <c r="O62" s="18">
        <v>23.14</v>
      </c>
      <c r="P62" s="18">
        <v>23.1</v>
      </c>
      <c r="Q62" s="18">
        <v>22.55</v>
      </c>
      <c r="R62" s="18">
        <v>23.06</v>
      </c>
      <c r="S62" s="18">
        <v>23.15</v>
      </c>
      <c r="T62" s="18">
        <v>22.96</v>
      </c>
      <c r="U62" s="18">
        <v>22.95</v>
      </c>
      <c r="V62" s="18">
        <v>22.94</v>
      </c>
      <c r="W62" s="18">
        <v>22.97</v>
      </c>
      <c r="X62" s="18">
        <v>22.98</v>
      </c>
      <c r="Y62" s="18">
        <v>23.01</v>
      </c>
      <c r="Z62" s="18">
        <v>23.08</v>
      </c>
      <c r="AA62" s="18">
        <v>22.99</v>
      </c>
      <c r="AB62" s="18">
        <v>23.06</v>
      </c>
      <c r="AC62" s="18">
        <v>22.85</v>
      </c>
      <c r="AD62" s="18">
        <v>23.14</v>
      </c>
      <c r="AE62" s="18">
        <v>23.14</v>
      </c>
      <c r="AF62" s="18">
        <v>23.34</v>
      </c>
      <c r="AG62" s="18">
        <v>23.32</v>
      </c>
      <c r="AH62" s="18">
        <v>23.15</v>
      </c>
      <c r="AI62" s="18">
        <v>23.33</v>
      </c>
      <c r="AJ62" s="18">
        <v>23.19</v>
      </c>
      <c r="AK62" s="18">
        <v>23.17</v>
      </c>
      <c r="AL62" s="18">
        <v>23.54</v>
      </c>
      <c r="AM62" s="18">
        <v>23.18</v>
      </c>
      <c r="AN62" s="18">
        <v>23.06</v>
      </c>
      <c r="AO62" s="18">
        <v>23.32</v>
      </c>
      <c r="AP62" s="18">
        <f t="shared" si="3"/>
        <v>23.088461538461541</v>
      </c>
      <c r="AQ62" s="18">
        <f t="shared" si="1"/>
        <v>0.17330184814938362</v>
      </c>
      <c r="AR62" s="18">
        <f t="shared" si="2"/>
        <v>2.7750504995170355E-2</v>
      </c>
    </row>
    <row r="63" spans="1:44" x14ac:dyDescent="0.25">
      <c r="A63" s="9">
        <v>61</v>
      </c>
      <c r="B63" s="19" t="s">
        <v>62</v>
      </c>
      <c r="C63" s="18">
        <v>20.5</v>
      </c>
      <c r="D63" s="18">
        <v>20.75</v>
      </c>
      <c r="E63" s="18">
        <v>20.78</v>
      </c>
      <c r="F63" s="18">
        <v>20.51</v>
      </c>
      <c r="G63" s="18">
        <v>20.32</v>
      </c>
      <c r="H63" s="18">
        <v>18.940000000000001</v>
      </c>
      <c r="I63" s="18">
        <v>19.100000000000001</v>
      </c>
      <c r="J63" s="18">
        <v>19.36</v>
      </c>
      <c r="K63" s="18">
        <v>19.62</v>
      </c>
      <c r="L63" s="18">
        <v>19.54</v>
      </c>
      <c r="M63" s="18">
        <v>19.71</v>
      </c>
      <c r="N63" s="18">
        <v>19.920000000000002</v>
      </c>
      <c r="O63" s="18">
        <v>19.91</v>
      </c>
      <c r="P63" s="18">
        <v>19.75</v>
      </c>
      <c r="Q63" s="18">
        <v>19.34</v>
      </c>
      <c r="R63" s="18">
        <v>19.52</v>
      </c>
      <c r="S63" s="18">
        <v>19.52</v>
      </c>
      <c r="T63" s="18">
        <v>19.829999999999998</v>
      </c>
      <c r="U63" s="18">
        <v>19.649999999999999</v>
      </c>
      <c r="V63" s="18">
        <v>20.34</v>
      </c>
      <c r="W63" s="18">
        <v>19.489999999999998</v>
      </c>
      <c r="X63" s="18">
        <v>20.13</v>
      </c>
      <c r="Y63" s="18">
        <v>19.760000000000002</v>
      </c>
      <c r="Z63" s="18">
        <v>19.7</v>
      </c>
      <c r="AA63" s="18">
        <v>19.649999999999999</v>
      </c>
      <c r="AB63" s="18">
        <v>19.989999999999998</v>
      </c>
      <c r="AC63" s="18">
        <v>19.98</v>
      </c>
      <c r="AD63" s="18">
        <v>20.47</v>
      </c>
      <c r="AE63" s="18">
        <v>19.71</v>
      </c>
      <c r="AF63" s="18">
        <v>19.690000000000001</v>
      </c>
      <c r="AG63" s="18">
        <v>19.7</v>
      </c>
      <c r="AH63" s="18">
        <v>19.829999999999998</v>
      </c>
      <c r="AI63" s="18">
        <v>19.78</v>
      </c>
      <c r="AJ63" s="18">
        <v>19.920000000000002</v>
      </c>
      <c r="AK63" s="18">
        <v>19.989999999999998</v>
      </c>
      <c r="AL63" s="18">
        <v>19.86</v>
      </c>
      <c r="AM63" s="18">
        <v>19.87</v>
      </c>
      <c r="AN63" s="18">
        <v>19.760000000000002</v>
      </c>
      <c r="AO63" s="18">
        <v>20.02</v>
      </c>
      <c r="AP63" s="18">
        <f t="shared" si="3"/>
        <v>19.851538461538464</v>
      </c>
      <c r="AQ63" s="18">
        <f t="shared" si="1"/>
        <v>0.39757301191449257</v>
      </c>
      <c r="AR63" s="18">
        <f t="shared" si="2"/>
        <v>6.3662632400595609E-2</v>
      </c>
    </row>
    <row r="64" spans="1:44" x14ac:dyDescent="0.25">
      <c r="A64" s="9">
        <v>62</v>
      </c>
      <c r="B64" s="19" t="s">
        <v>63</v>
      </c>
      <c r="C64" s="18">
        <v>20.350000000000001</v>
      </c>
      <c r="D64" s="18">
        <v>20.73</v>
      </c>
      <c r="E64" s="18">
        <v>20.73</v>
      </c>
      <c r="F64" s="18">
        <v>20.52</v>
      </c>
      <c r="G64" s="18">
        <v>20.25</v>
      </c>
      <c r="H64" s="18">
        <v>18.98</v>
      </c>
      <c r="I64" s="18">
        <v>19.27</v>
      </c>
      <c r="J64" s="18">
        <v>19.5</v>
      </c>
      <c r="K64" s="18">
        <v>19.739999999999998</v>
      </c>
      <c r="L64" s="18">
        <v>19.690000000000001</v>
      </c>
      <c r="M64" s="18">
        <v>19.649999999999999</v>
      </c>
      <c r="N64" s="18">
        <v>20.23</v>
      </c>
      <c r="O64" s="18">
        <v>20.16</v>
      </c>
      <c r="P64" s="18">
        <v>19.8</v>
      </c>
      <c r="Q64" s="18">
        <v>19.399999999999999</v>
      </c>
      <c r="R64" s="18">
        <v>19.8</v>
      </c>
      <c r="S64" s="18">
        <v>19.809999999999999</v>
      </c>
      <c r="T64" s="18">
        <v>19.7</v>
      </c>
      <c r="U64" s="18">
        <v>19.7</v>
      </c>
      <c r="V64" s="18">
        <v>19.75</v>
      </c>
      <c r="W64" s="18">
        <v>19.72</v>
      </c>
      <c r="X64" s="18">
        <v>19.739999999999998</v>
      </c>
      <c r="Y64" s="18">
        <v>19.71</v>
      </c>
      <c r="Z64" s="18">
        <v>19.96</v>
      </c>
      <c r="AA64" s="18">
        <v>19.690000000000001</v>
      </c>
      <c r="AB64" s="18">
        <v>19.78</v>
      </c>
      <c r="AC64" s="18">
        <v>19.54</v>
      </c>
      <c r="AD64" s="18">
        <v>19.98</v>
      </c>
      <c r="AE64" s="18">
        <v>20.260000000000002</v>
      </c>
      <c r="AF64" s="18">
        <v>19.82</v>
      </c>
      <c r="AG64" s="18">
        <v>19.829999999999998</v>
      </c>
      <c r="AH64" s="18">
        <v>20.440000000000001</v>
      </c>
      <c r="AI64" s="18">
        <v>19.829999999999998</v>
      </c>
      <c r="AJ64" s="18">
        <v>19.829999999999998</v>
      </c>
      <c r="AK64" s="18">
        <v>20.21</v>
      </c>
      <c r="AL64" s="18">
        <v>20.71</v>
      </c>
      <c r="AM64" s="18">
        <v>20.34</v>
      </c>
      <c r="AN64" s="18">
        <v>20.46</v>
      </c>
      <c r="AO64" s="18">
        <v>20.05</v>
      </c>
      <c r="AP64" s="18">
        <f t="shared" si="3"/>
        <v>19.940000000000008</v>
      </c>
      <c r="AQ64" s="18">
        <f t="shared" si="1"/>
        <v>0.39658154656630629</v>
      </c>
      <c r="AR64" s="18">
        <f t="shared" si="2"/>
        <v>6.3503870884828811E-2</v>
      </c>
    </row>
    <row r="65" spans="1:44" x14ac:dyDescent="0.25">
      <c r="A65" s="9">
        <v>63</v>
      </c>
      <c r="B65" s="19" t="s">
        <v>64</v>
      </c>
      <c r="C65" s="18">
        <v>21.12</v>
      </c>
      <c r="D65" s="18">
        <v>21.11</v>
      </c>
      <c r="E65" s="18">
        <v>21.08</v>
      </c>
      <c r="F65" s="18">
        <v>21.28</v>
      </c>
      <c r="G65" s="18">
        <v>20.25</v>
      </c>
      <c r="H65" s="18">
        <v>19.95</v>
      </c>
      <c r="I65" s="18">
        <v>20.3</v>
      </c>
      <c r="J65" s="18">
        <v>19.7</v>
      </c>
      <c r="K65" s="18">
        <v>20.25</v>
      </c>
      <c r="L65" s="18">
        <v>20.96</v>
      </c>
      <c r="M65" s="18">
        <v>20.48</v>
      </c>
      <c r="N65" s="18">
        <v>20.43</v>
      </c>
      <c r="O65" s="18">
        <v>20.82</v>
      </c>
      <c r="P65" s="18">
        <v>20.69</v>
      </c>
      <c r="Q65" s="18">
        <v>19.36</v>
      </c>
      <c r="R65" s="18">
        <v>20.260000000000002</v>
      </c>
      <c r="S65" s="18">
        <v>19.899999999999999</v>
      </c>
      <c r="T65" s="18">
        <v>20.13</v>
      </c>
      <c r="U65" s="18">
        <v>20.149999999999999</v>
      </c>
      <c r="V65" s="18">
        <v>20.149999999999999</v>
      </c>
      <c r="W65" s="18">
        <v>19.98</v>
      </c>
      <c r="X65" s="18">
        <v>20.02</v>
      </c>
      <c r="Y65" s="18">
        <v>19.7</v>
      </c>
      <c r="Z65" s="18">
        <v>20.81</v>
      </c>
      <c r="AA65" s="18">
        <v>20.53</v>
      </c>
      <c r="AB65" s="18">
        <v>20.48</v>
      </c>
      <c r="AC65" s="18">
        <v>19.88</v>
      </c>
      <c r="AD65" s="18">
        <v>20.260000000000002</v>
      </c>
      <c r="AE65" s="18">
        <v>20.51</v>
      </c>
      <c r="AF65" s="18">
        <v>20.100000000000001</v>
      </c>
      <c r="AG65" s="18">
        <v>20.170000000000002</v>
      </c>
      <c r="AH65" s="18">
        <v>20.48</v>
      </c>
      <c r="AI65" s="18">
        <v>20.170000000000002</v>
      </c>
      <c r="AJ65" s="18">
        <v>20.170000000000002</v>
      </c>
      <c r="AK65" s="18">
        <v>20.32</v>
      </c>
      <c r="AL65" s="18">
        <v>20.21</v>
      </c>
      <c r="AM65" s="18">
        <v>19.97</v>
      </c>
      <c r="AN65" s="18">
        <v>20.16</v>
      </c>
      <c r="AO65" s="18">
        <v>20.09</v>
      </c>
      <c r="AP65" s="18">
        <f t="shared" si="3"/>
        <v>20.317435897435896</v>
      </c>
      <c r="AQ65" s="18">
        <f t="shared" si="1"/>
        <v>0.41792968337967557</v>
      </c>
      <c r="AR65" s="18">
        <f t="shared" si="2"/>
        <v>6.692230861993205E-2</v>
      </c>
    </row>
    <row r="66" spans="1:44" x14ac:dyDescent="0.25">
      <c r="A66" s="9">
        <v>64</v>
      </c>
      <c r="B66" s="19" t="s">
        <v>65</v>
      </c>
      <c r="C66" s="18">
        <v>20.94</v>
      </c>
      <c r="D66" s="18">
        <v>21.34</v>
      </c>
      <c r="E66" s="18">
        <v>21.31</v>
      </c>
      <c r="F66" s="18">
        <v>21.18</v>
      </c>
      <c r="G66" s="18">
        <v>20.190000000000001</v>
      </c>
      <c r="H66" s="18">
        <v>19.7</v>
      </c>
      <c r="I66" s="18">
        <v>20.36</v>
      </c>
      <c r="J66" s="18">
        <v>19.86</v>
      </c>
      <c r="K66" s="18">
        <v>20.41</v>
      </c>
      <c r="L66" s="18">
        <v>20.46</v>
      </c>
      <c r="M66" s="18">
        <v>20.22</v>
      </c>
      <c r="N66" s="18">
        <v>20.47</v>
      </c>
      <c r="O66" s="18">
        <v>20.88</v>
      </c>
      <c r="P66" s="18">
        <v>20.82</v>
      </c>
      <c r="Q66" s="18">
        <v>19.71</v>
      </c>
      <c r="R66" s="18">
        <v>20.2</v>
      </c>
      <c r="S66" s="18">
        <v>20.23</v>
      </c>
      <c r="T66" s="18">
        <v>20.11</v>
      </c>
      <c r="U66" s="18">
        <v>20.43</v>
      </c>
      <c r="V66" s="18">
        <v>20.67</v>
      </c>
      <c r="W66" s="18">
        <v>20.43</v>
      </c>
      <c r="X66" s="18">
        <v>19.91</v>
      </c>
      <c r="Y66" s="18">
        <v>20.11</v>
      </c>
      <c r="Z66" s="18">
        <v>20</v>
      </c>
      <c r="AA66" s="18">
        <v>20.86</v>
      </c>
      <c r="AB66" s="18">
        <v>20.45</v>
      </c>
      <c r="AC66" s="18">
        <v>20.11</v>
      </c>
      <c r="AD66" s="18">
        <v>20.350000000000001</v>
      </c>
      <c r="AE66" s="18">
        <v>20.32</v>
      </c>
      <c r="AF66" s="18">
        <v>20.09</v>
      </c>
      <c r="AG66" s="18">
        <v>20.239999999999998</v>
      </c>
      <c r="AH66" s="18">
        <v>20.309999999999999</v>
      </c>
      <c r="AI66" s="18">
        <v>20.239999999999998</v>
      </c>
      <c r="AJ66" s="18">
        <v>20.09</v>
      </c>
      <c r="AK66" s="18">
        <v>20.149999999999999</v>
      </c>
      <c r="AL66" s="18">
        <v>20.12</v>
      </c>
      <c r="AM66" s="18">
        <v>20.22</v>
      </c>
      <c r="AN66" s="18">
        <v>19.940000000000001</v>
      </c>
      <c r="AO66" s="18">
        <v>20.03</v>
      </c>
      <c r="AP66" s="18">
        <f t="shared" si="3"/>
        <v>20.345128205128212</v>
      </c>
      <c r="AQ66" s="18">
        <f t="shared" si="1"/>
        <v>0.39346502659472632</v>
      </c>
      <c r="AR66" s="18">
        <f t="shared" si="2"/>
        <v>6.300482829548304E-2</v>
      </c>
    </row>
    <row r="67" spans="1:44" x14ac:dyDescent="0.25">
      <c r="A67" s="9">
        <v>65</v>
      </c>
      <c r="B67" s="19" t="s">
        <v>66</v>
      </c>
      <c r="C67" s="18">
        <v>21.6</v>
      </c>
      <c r="D67" s="18">
        <v>22.27</v>
      </c>
      <c r="E67" s="18">
        <v>22.25</v>
      </c>
      <c r="F67" s="18">
        <v>21.63</v>
      </c>
      <c r="G67" s="18">
        <v>21.6</v>
      </c>
      <c r="H67" s="18">
        <v>21.01</v>
      </c>
      <c r="I67" s="18">
        <v>21.76</v>
      </c>
      <c r="J67" s="18">
        <v>20.309999999999999</v>
      </c>
      <c r="K67" s="18">
        <v>21.75</v>
      </c>
      <c r="L67" s="18">
        <v>20.329999999999998</v>
      </c>
      <c r="M67" s="18">
        <v>20.21</v>
      </c>
      <c r="N67" s="18">
        <v>20.420000000000002</v>
      </c>
      <c r="O67" s="18">
        <v>20.309999999999999</v>
      </c>
      <c r="P67" s="18">
        <v>20.61</v>
      </c>
      <c r="Q67" s="18">
        <v>21.33</v>
      </c>
      <c r="R67" s="18">
        <v>20.95</v>
      </c>
      <c r="S67" s="18">
        <v>20.65</v>
      </c>
      <c r="T67" s="14">
        <v>20.12</v>
      </c>
      <c r="U67" s="18">
        <v>20.14</v>
      </c>
      <c r="V67" s="18">
        <v>20.260000000000002</v>
      </c>
      <c r="W67" s="18">
        <v>19.510000000000002</v>
      </c>
      <c r="X67" s="14">
        <v>20.260000000000002</v>
      </c>
      <c r="Y67" s="14">
        <v>19.420000000000002</v>
      </c>
      <c r="Z67" s="14">
        <v>19.97</v>
      </c>
      <c r="AA67" s="14">
        <v>19.690000000000001</v>
      </c>
      <c r="AB67" s="14">
        <v>20</v>
      </c>
      <c r="AC67" s="14">
        <v>19.649999999999999</v>
      </c>
      <c r="AD67" s="14">
        <v>19.850000000000001</v>
      </c>
      <c r="AE67" s="14">
        <v>20.27</v>
      </c>
      <c r="AF67" s="14">
        <v>19.059999999999999</v>
      </c>
      <c r="AG67" s="14">
        <v>20.13</v>
      </c>
      <c r="AH67" s="14">
        <v>19.86</v>
      </c>
      <c r="AI67" s="14">
        <v>20.02</v>
      </c>
      <c r="AJ67" s="14">
        <v>20.32</v>
      </c>
      <c r="AK67" s="14">
        <v>19.88</v>
      </c>
      <c r="AL67" s="14">
        <v>19.98</v>
      </c>
      <c r="AM67" s="14">
        <v>19.86</v>
      </c>
      <c r="AN67" s="14">
        <v>20.21</v>
      </c>
      <c r="AO67" s="14">
        <v>19.649999999999999</v>
      </c>
      <c r="AP67" s="18">
        <f t="shared" ref="AP67:AP98" si="4">AVERAGE(C67:AO67)</f>
        <v>20.438461538461539</v>
      </c>
      <c r="AQ67" s="18">
        <f>_xlfn.STDEV.P(C67:AO67)</f>
        <v>0.78359637196820642</v>
      </c>
      <c r="AR67" s="18">
        <f t="shared" si="2"/>
        <v>0.12547584037163323</v>
      </c>
    </row>
    <row r="68" spans="1:44" x14ac:dyDescent="0.25">
      <c r="A68" s="9">
        <v>66</v>
      </c>
      <c r="B68" s="19" t="s">
        <v>67</v>
      </c>
      <c r="C68" s="18">
        <v>25.74</v>
      </c>
      <c r="D68" s="18">
        <v>25.86</v>
      </c>
      <c r="E68" s="18">
        <v>25.82</v>
      </c>
      <c r="F68" s="18">
        <v>25.93</v>
      </c>
      <c r="G68" s="18">
        <v>26.02</v>
      </c>
      <c r="H68" s="18">
        <v>26.36</v>
      </c>
      <c r="I68" s="18">
        <v>26.24</v>
      </c>
      <c r="J68" s="18">
        <v>26.27</v>
      </c>
      <c r="K68" s="18">
        <v>25.93</v>
      </c>
      <c r="L68" s="18">
        <v>26.06</v>
      </c>
      <c r="M68" s="18">
        <v>26.02</v>
      </c>
      <c r="N68" s="18">
        <v>26</v>
      </c>
      <c r="O68" s="18">
        <v>25.92</v>
      </c>
      <c r="P68" s="18">
        <v>26.2</v>
      </c>
      <c r="Q68" s="18">
        <v>26.13</v>
      </c>
      <c r="R68" s="18">
        <v>25.8</v>
      </c>
      <c r="S68" s="18">
        <v>26.21</v>
      </c>
      <c r="T68" s="18">
        <v>26.61</v>
      </c>
      <c r="U68" s="18">
        <v>26.68</v>
      </c>
      <c r="V68" s="18">
        <v>26.62</v>
      </c>
      <c r="W68" s="18">
        <v>26.54</v>
      </c>
      <c r="X68" s="18">
        <v>26.36</v>
      </c>
      <c r="Y68" s="18">
        <v>26.4</v>
      </c>
      <c r="Z68" s="18">
        <v>26.55</v>
      </c>
      <c r="AA68" s="18">
        <v>26.19</v>
      </c>
      <c r="AB68" s="18">
        <v>26.12</v>
      </c>
      <c r="AC68" s="18">
        <v>26.58</v>
      </c>
      <c r="AD68" s="18">
        <v>26.66</v>
      </c>
      <c r="AE68" s="18">
        <v>26.81</v>
      </c>
      <c r="AF68" s="18">
        <v>26.35</v>
      </c>
      <c r="AG68" s="18">
        <v>26.21</v>
      </c>
      <c r="AH68" s="18">
        <v>26.32</v>
      </c>
      <c r="AI68" s="18">
        <v>26.12</v>
      </c>
      <c r="AJ68" s="18">
        <v>26.18</v>
      </c>
      <c r="AK68" s="18">
        <v>26.43</v>
      </c>
      <c r="AL68" s="18">
        <v>26.21</v>
      </c>
      <c r="AM68" s="18">
        <v>26.32</v>
      </c>
      <c r="AN68" s="18">
        <v>26.16</v>
      </c>
      <c r="AO68" s="18">
        <v>26.17</v>
      </c>
      <c r="AP68" s="18">
        <f t="shared" ref="AP68:AP122" si="5">AVERAGE(C68:AO68)</f>
        <v>26.233333333333331</v>
      </c>
      <c r="AQ68" s="18">
        <f t="shared" ref="AQ68:AQ122" si="6">_xlfn.STDEV.P(C68:AO68)</f>
        <v>0.26315963112337609</v>
      </c>
      <c r="AR68" s="18">
        <f t="shared" ref="AR68:AR122" si="7">((AQ68/SQRT(39)))</f>
        <v>4.2139265887813963E-2</v>
      </c>
    </row>
    <row r="69" spans="1:44" x14ac:dyDescent="0.25">
      <c r="A69" s="9">
        <v>67</v>
      </c>
      <c r="B69" s="19" t="s">
        <v>68</v>
      </c>
      <c r="C69" s="18">
        <v>25.86</v>
      </c>
      <c r="D69" s="18">
        <v>25.87</v>
      </c>
      <c r="E69" s="18">
        <v>25.86</v>
      </c>
      <c r="F69" s="18">
        <v>25.77</v>
      </c>
      <c r="G69" s="18">
        <v>26.15</v>
      </c>
      <c r="H69" s="18">
        <v>26.03</v>
      </c>
      <c r="I69" s="18">
        <v>26.33</v>
      </c>
      <c r="J69" s="18">
        <v>26.19</v>
      </c>
      <c r="K69" s="18">
        <v>26.15</v>
      </c>
      <c r="L69" s="18">
        <v>26.04</v>
      </c>
      <c r="M69" s="18">
        <v>25.99</v>
      </c>
      <c r="N69" s="18">
        <v>26.28</v>
      </c>
      <c r="O69" s="18">
        <v>26.26</v>
      </c>
      <c r="P69" s="18">
        <v>26.15</v>
      </c>
      <c r="Q69" s="18">
        <v>26.08</v>
      </c>
      <c r="R69" s="18">
        <v>26.25</v>
      </c>
      <c r="S69" s="18">
        <v>26.45</v>
      </c>
      <c r="T69" s="18">
        <v>25.76</v>
      </c>
      <c r="U69" s="18">
        <v>25.56</v>
      </c>
      <c r="V69" s="18">
        <v>26.31</v>
      </c>
      <c r="W69" s="18">
        <v>26.02</v>
      </c>
      <c r="X69" s="14">
        <v>25.93</v>
      </c>
      <c r="Y69" s="14">
        <v>26.42</v>
      </c>
      <c r="Z69" s="14">
        <v>26.49</v>
      </c>
      <c r="AA69" s="14">
        <v>26.47</v>
      </c>
      <c r="AB69" s="14">
        <v>25.86</v>
      </c>
      <c r="AC69" s="14">
        <v>26.44</v>
      </c>
      <c r="AD69" s="14">
        <v>24.52</v>
      </c>
      <c r="AE69" s="14">
        <v>26.68</v>
      </c>
      <c r="AF69" s="14">
        <v>26.29</v>
      </c>
      <c r="AG69" s="14">
        <v>26.32</v>
      </c>
      <c r="AH69" s="14">
        <v>26.46</v>
      </c>
      <c r="AI69" s="14">
        <v>26.32</v>
      </c>
      <c r="AJ69" s="14">
        <v>26.03</v>
      </c>
      <c r="AK69" s="14">
        <v>26.01</v>
      </c>
      <c r="AL69" s="14">
        <v>25.94</v>
      </c>
      <c r="AM69" s="14">
        <v>25.61</v>
      </c>
      <c r="AN69" s="14">
        <v>25.7</v>
      </c>
      <c r="AO69" s="14">
        <v>25.81</v>
      </c>
      <c r="AP69" s="18">
        <f>AVERAGE(C69:AO69)</f>
        <v>26.068205128205129</v>
      </c>
      <c r="AQ69" s="18">
        <f>_xlfn.STDEV.P(C69:AO69)</f>
        <v>0.36512640448994216</v>
      </c>
      <c r="AR69" s="18">
        <f t="shared" si="7"/>
        <v>5.8467017056463913E-2</v>
      </c>
    </row>
    <row r="70" spans="1:44" x14ac:dyDescent="0.25">
      <c r="A70" s="9">
        <v>68</v>
      </c>
      <c r="B70" s="19" t="s">
        <v>69</v>
      </c>
      <c r="C70" s="18">
        <v>25.5</v>
      </c>
      <c r="D70" s="18">
        <v>25.6</v>
      </c>
      <c r="E70" s="18">
        <v>22.61</v>
      </c>
      <c r="F70" s="18">
        <v>25.66</v>
      </c>
      <c r="G70" s="18">
        <v>26.04</v>
      </c>
      <c r="H70" s="18">
        <v>25.78</v>
      </c>
      <c r="I70" s="18">
        <v>26.02</v>
      </c>
      <c r="J70" s="18">
        <v>25.83</v>
      </c>
      <c r="K70" s="18">
        <v>25.7</v>
      </c>
      <c r="L70" s="18">
        <v>25.94</v>
      </c>
      <c r="M70" s="18">
        <v>26</v>
      </c>
      <c r="N70" s="18">
        <v>26.04</v>
      </c>
      <c r="O70" s="18">
        <v>26.31</v>
      </c>
      <c r="P70" s="18">
        <v>25.85</v>
      </c>
      <c r="Q70" s="18">
        <v>25.51</v>
      </c>
      <c r="R70" s="18">
        <v>26.29</v>
      </c>
      <c r="S70" s="18">
        <v>26.69</v>
      </c>
      <c r="T70" s="18">
        <v>25.83</v>
      </c>
      <c r="U70" s="18">
        <v>25.68</v>
      </c>
      <c r="V70" s="18">
        <v>26.38</v>
      </c>
      <c r="W70" s="18">
        <v>26.53</v>
      </c>
      <c r="X70" s="18">
        <v>26.18</v>
      </c>
      <c r="Y70" s="18">
        <v>26.4</v>
      </c>
      <c r="Z70" s="18">
        <v>26.16</v>
      </c>
      <c r="AA70" s="18">
        <v>25.93</v>
      </c>
      <c r="AB70" s="18">
        <v>25.93</v>
      </c>
      <c r="AC70" s="18">
        <v>26.1</v>
      </c>
      <c r="AD70" s="18">
        <v>26.28</v>
      </c>
      <c r="AE70" s="18">
        <v>26.28</v>
      </c>
      <c r="AF70" s="18">
        <v>26.25</v>
      </c>
      <c r="AG70" s="18">
        <v>26.13</v>
      </c>
      <c r="AH70" s="18">
        <v>26.25</v>
      </c>
      <c r="AI70" s="18">
        <v>26</v>
      </c>
      <c r="AJ70" s="18">
        <v>26.11</v>
      </c>
      <c r="AK70" s="18">
        <v>26.12</v>
      </c>
      <c r="AL70" s="18">
        <v>26</v>
      </c>
      <c r="AM70" s="18">
        <v>26.25</v>
      </c>
      <c r="AN70" s="18">
        <v>25.98</v>
      </c>
      <c r="AO70" s="18">
        <v>25.96</v>
      </c>
      <c r="AP70" s="18">
        <f t="shared" si="5"/>
        <v>25.95128205128205</v>
      </c>
      <c r="AQ70" s="18">
        <f t="shared" si="6"/>
        <v>0.60346512013231157</v>
      </c>
      <c r="AR70" s="18">
        <f t="shared" si="7"/>
        <v>9.6631755572552172E-2</v>
      </c>
    </row>
    <row r="71" spans="1:44" x14ac:dyDescent="0.25">
      <c r="A71" s="9">
        <v>69</v>
      </c>
      <c r="B71" s="19" t="s">
        <v>70</v>
      </c>
      <c r="C71" s="18">
        <v>25.84</v>
      </c>
      <c r="D71" s="18">
        <v>25.95</v>
      </c>
      <c r="E71" s="18">
        <v>25.94</v>
      </c>
      <c r="F71" s="18">
        <v>25.87</v>
      </c>
      <c r="G71" s="18">
        <v>25.98</v>
      </c>
      <c r="H71" s="18">
        <v>26.27</v>
      </c>
      <c r="I71" s="18">
        <v>26.36</v>
      </c>
      <c r="J71" s="18">
        <v>26.23</v>
      </c>
      <c r="K71" s="18">
        <v>25.93</v>
      </c>
      <c r="L71" s="18">
        <v>25.96</v>
      </c>
      <c r="M71" s="18">
        <v>25.92</v>
      </c>
      <c r="N71" s="18">
        <v>25.93</v>
      </c>
      <c r="O71" s="18">
        <v>26.23</v>
      </c>
      <c r="P71" s="18">
        <v>26.88</v>
      </c>
      <c r="Q71" s="18">
        <v>25.87</v>
      </c>
      <c r="R71" s="18">
        <v>26</v>
      </c>
      <c r="S71" s="18">
        <v>26.28</v>
      </c>
      <c r="T71" s="18">
        <v>26.4</v>
      </c>
      <c r="U71" s="18">
        <v>26.49</v>
      </c>
      <c r="V71" s="18">
        <v>26.35</v>
      </c>
      <c r="W71" s="18">
        <v>25.56</v>
      </c>
      <c r="X71" s="18">
        <v>25.89</v>
      </c>
      <c r="Y71" s="18">
        <v>26.39</v>
      </c>
      <c r="Z71" s="18">
        <v>26.55</v>
      </c>
      <c r="AA71" s="18">
        <v>26.34</v>
      </c>
      <c r="AB71" s="18">
        <v>26.43</v>
      </c>
      <c r="AC71" s="18">
        <v>26.28</v>
      </c>
      <c r="AD71" s="18">
        <v>26.3</v>
      </c>
      <c r="AE71" s="18">
        <v>26.57</v>
      </c>
      <c r="AF71" s="18">
        <v>26.23</v>
      </c>
      <c r="AG71" s="18">
        <v>26.24</v>
      </c>
      <c r="AH71" s="18">
        <v>26.52</v>
      </c>
      <c r="AI71" s="18">
        <v>25.65</v>
      </c>
      <c r="AJ71" s="18">
        <v>25.67</v>
      </c>
      <c r="AK71" s="18">
        <v>26.57</v>
      </c>
      <c r="AL71" s="18">
        <v>26.34</v>
      </c>
      <c r="AM71" s="18">
        <v>26.32</v>
      </c>
      <c r="AN71" s="18">
        <v>26</v>
      </c>
      <c r="AO71" s="18">
        <v>26.21</v>
      </c>
      <c r="AP71" s="18">
        <f t="shared" si="5"/>
        <v>26.172820512820515</v>
      </c>
      <c r="AQ71" s="18">
        <f t="shared" si="6"/>
        <v>0.28894102599371557</v>
      </c>
      <c r="AR71" s="18">
        <f t="shared" si="7"/>
        <v>4.6267593050921367E-2</v>
      </c>
    </row>
    <row r="72" spans="1:44" x14ac:dyDescent="0.25">
      <c r="A72" s="9">
        <v>70</v>
      </c>
      <c r="B72" s="19" t="s">
        <v>71</v>
      </c>
      <c r="C72" s="18">
        <v>26.02</v>
      </c>
      <c r="D72" s="18">
        <v>26.24</v>
      </c>
      <c r="E72" s="18">
        <v>26.28</v>
      </c>
      <c r="F72" s="18">
        <v>26.32</v>
      </c>
      <c r="G72" s="18">
        <v>26.32</v>
      </c>
      <c r="H72" s="18">
        <v>26.56</v>
      </c>
      <c r="I72" s="18">
        <v>26.14</v>
      </c>
      <c r="J72" s="18">
        <v>26.27</v>
      </c>
      <c r="K72" s="18">
        <v>26.17</v>
      </c>
      <c r="L72" s="18">
        <v>25.93</v>
      </c>
      <c r="M72" s="18">
        <v>26.06</v>
      </c>
      <c r="N72" s="18">
        <v>26.03</v>
      </c>
      <c r="O72" s="18">
        <v>26.4</v>
      </c>
      <c r="P72" s="18">
        <v>26.22</v>
      </c>
      <c r="Q72" s="18">
        <v>26.21</v>
      </c>
      <c r="R72" s="18">
        <v>26.4</v>
      </c>
      <c r="S72" s="18">
        <v>26.52</v>
      </c>
      <c r="T72" s="18">
        <v>26.39</v>
      </c>
      <c r="U72" s="18">
        <v>26.48</v>
      </c>
      <c r="V72" s="18">
        <v>26.35</v>
      </c>
      <c r="W72" s="18">
        <v>26.62</v>
      </c>
      <c r="X72" s="18">
        <v>26.07</v>
      </c>
      <c r="Y72" s="18">
        <v>26.19</v>
      </c>
      <c r="Z72" s="18">
        <v>26.44</v>
      </c>
      <c r="AA72" s="18">
        <v>26.26</v>
      </c>
      <c r="AB72" s="18">
        <v>26.2</v>
      </c>
      <c r="AC72" s="18">
        <v>26.29</v>
      </c>
      <c r="AD72" s="18">
        <v>26.64</v>
      </c>
      <c r="AE72" s="18">
        <v>26.5</v>
      </c>
      <c r="AF72" s="18">
        <v>26.45</v>
      </c>
      <c r="AG72" s="18">
        <v>26.34</v>
      </c>
      <c r="AH72" s="18">
        <v>26.42</v>
      </c>
      <c r="AI72" s="18">
        <v>26.34</v>
      </c>
      <c r="AJ72" s="18">
        <v>26.32</v>
      </c>
      <c r="AK72" s="18">
        <v>25.97</v>
      </c>
      <c r="AL72" s="18">
        <v>25.59</v>
      </c>
      <c r="AM72" s="18">
        <v>25.99</v>
      </c>
      <c r="AN72" s="18">
        <v>26.12</v>
      </c>
      <c r="AO72" s="18">
        <v>26.11</v>
      </c>
      <c r="AP72" s="18">
        <f t="shared" si="5"/>
        <v>26.260769230769238</v>
      </c>
      <c r="AQ72" s="18">
        <f t="shared" si="6"/>
        <v>0.20877401124470257</v>
      </c>
      <c r="AR72" s="18">
        <f t="shared" si="7"/>
        <v>3.3430596983096722E-2</v>
      </c>
    </row>
    <row r="73" spans="1:44" x14ac:dyDescent="0.25">
      <c r="A73" s="9">
        <v>71</v>
      </c>
      <c r="B73" s="19" t="s">
        <v>72</v>
      </c>
      <c r="C73" s="18">
        <v>23.51</v>
      </c>
      <c r="D73" s="18">
        <v>26.14</v>
      </c>
      <c r="E73" s="18">
        <v>26.15</v>
      </c>
      <c r="F73" s="18">
        <v>25.55</v>
      </c>
      <c r="G73" s="18">
        <v>26.02</v>
      </c>
      <c r="H73" s="18">
        <v>26.32</v>
      </c>
      <c r="I73" s="18">
        <v>26.35</v>
      </c>
      <c r="J73" s="18">
        <v>26.13</v>
      </c>
      <c r="K73" s="18">
        <v>25.8</v>
      </c>
      <c r="L73" s="18">
        <v>25.86</v>
      </c>
      <c r="M73" s="18">
        <v>26.05</v>
      </c>
      <c r="N73" s="18">
        <v>26.34</v>
      </c>
      <c r="O73" s="18">
        <v>26.27</v>
      </c>
      <c r="P73" s="18">
        <v>25.67</v>
      </c>
      <c r="Q73" s="18">
        <v>26.16</v>
      </c>
      <c r="R73" s="18">
        <v>25.88</v>
      </c>
      <c r="S73" s="18">
        <v>26.21</v>
      </c>
      <c r="T73" s="18">
        <v>26.46</v>
      </c>
      <c r="U73" s="18">
        <v>26.59</v>
      </c>
      <c r="V73" s="18">
        <v>26.11</v>
      </c>
      <c r="W73" s="18">
        <v>25.8</v>
      </c>
      <c r="X73" s="18">
        <v>26.17</v>
      </c>
      <c r="Y73" s="18">
        <v>26.34</v>
      </c>
      <c r="Z73" s="18">
        <v>25.89</v>
      </c>
      <c r="AA73" s="18">
        <v>25.81</v>
      </c>
      <c r="AB73" s="18">
        <v>25.99</v>
      </c>
      <c r="AC73" s="18">
        <v>25.94</v>
      </c>
      <c r="AD73" s="18">
        <v>25.7</v>
      </c>
      <c r="AE73" s="18">
        <v>26.22</v>
      </c>
      <c r="AF73" s="18">
        <v>26.15</v>
      </c>
      <c r="AG73" s="18">
        <v>26.12</v>
      </c>
      <c r="AH73" s="18">
        <v>26.54</v>
      </c>
      <c r="AI73" s="18">
        <v>26.09</v>
      </c>
      <c r="AJ73" s="18">
        <v>26.12</v>
      </c>
      <c r="AK73" s="18">
        <v>25.98</v>
      </c>
      <c r="AL73" s="18">
        <v>26.11</v>
      </c>
      <c r="AM73" s="18">
        <v>26.43</v>
      </c>
      <c r="AN73" s="18">
        <v>26.21</v>
      </c>
      <c r="AO73" s="18">
        <v>26.23</v>
      </c>
      <c r="AP73" s="18">
        <f t="shared" si="5"/>
        <v>26.036153846153844</v>
      </c>
      <c r="AQ73" s="18">
        <f t="shared" si="6"/>
        <v>0.47153657924081549</v>
      </c>
      <c r="AR73" s="18">
        <f t="shared" si="7"/>
        <v>7.5506281885397958E-2</v>
      </c>
    </row>
    <row r="74" spans="1:44" x14ac:dyDescent="0.25">
      <c r="A74" s="9">
        <v>72</v>
      </c>
      <c r="B74" s="19" t="s">
        <v>73</v>
      </c>
      <c r="C74" s="18">
        <v>26.03</v>
      </c>
      <c r="D74" s="18">
        <v>23.82</v>
      </c>
      <c r="E74" s="18">
        <v>23.6</v>
      </c>
      <c r="F74" s="18">
        <v>26.31</v>
      </c>
      <c r="G74" s="18">
        <v>26.03</v>
      </c>
      <c r="H74" s="18">
        <v>26.03</v>
      </c>
      <c r="I74" s="18">
        <v>26.42</v>
      </c>
      <c r="J74" s="18">
        <v>25.88</v>
      </c>
      <c r="K74" s="18">
        <v>25.94</v>
      </c>
      <c r="L74" s="18">
        <v>25.89</v>
      </c>
      <c r="M74" s="18">
        <v>26.16</v>
      </c>
      <c r="N74" s="18">
        <v>26.32</v>
      </c>
      <c r="O74" s="18">
        <v>25.95</v>
      </c>
      <c r="P74" s="18">
        <v>25.9</v>
      </c>
      <c r="Q74" s="18">
        <v>25.85</v>
      </c>
      <c r="R74" s="18">
        <v>26.42</v>
      </c>
      <c r="S74" s="18">
        <v>26.6</v>
      </c>
      <c r="T74" s="18">
        <v>26.42</v>
      </c>
      <c r="U74" s="18">
        <v>26.31</v>
      </c>
      <c r="V74" s="18">
        <v>26.19</v>
      </c>
      <c r="W74" s="18">
        <v>26.28</v>
      </c>
      <c r="X74" s="18">
        <v>25.91</v>
      </c>
      <c r="Y74" s="18">
        <v>26.29</v>
      </c>
      <c r="Z74" s="18">
        <v>26.09</v>
      </c>
      <c r="AA74" s="18">
        <v>26.04</v>
      </c>
      <c r="AB74" s="18">
        <v>26.09</v>
      </c>
      <c r="AC74" s="18">
        <v>25.83</v>
      </c>
      <c r="AD74" s="18">
        <v>26.28</v>
      </c>
      <c r="AE74" s="18">
        <v>26.57</v>
      </c>
      <c r="AF74" s="18">
        <v>26.53</v>
      </c>
      <c r="AG74" s="18">
        <v>26.42</v>
      </c>
      <c r="AH74" s="18">
        <v>26.1</v>
      </c>
      <c r="AI74" s="18">
        <v>25.87</v>
      </c>
      <c r="AJ74" s="18">
        <v>26.03</v>
      </c>
      <c r="AK74" s="18">
        <v>26.05</v>
      </c>
      <c r="AL74" s="18">
        <v>25.93</v>
      </c>
      <c r="AM74" s="18">
        <v>25.92</v>
      </c>
      <c r="AN74" s="18">
        <v>26.05</v>
      </c>
      <c r="AO74" s="18">
        <v>26.01</v>
      </c>
      <c r="AP74" s="18">
        <f t="shared" si="5"/>
        <v>26.009230769230765</v>
      </c>
      <c r="AQ74" s="18">
        <f t="shared" si="6"/>
        <v>0.57611601669653301</v>
      </c>
      <c r="AR74" s="18">
        <f t="shared" si="7"/>
        <v>9.2252394131156587E-2</v>
      </c>
    </row>
    <row r="75" spans="1:44" x14ac:dyDescent="0.25">
      <c r="A75" s="9">
        <v>73</v>
      </c>
      <c r="B75" s="19" t="s">
        <v>74</v>
      </c>
      <c r="C75" s="18">
        <v>25.96</v>
      </c>
      <c r="D75" s="18">
        <v>25.95</v>
      </c>
      <c r="E75" s="18">
        <v>26.9</v>
      </c>
      <c r="F75" s="18">
        <v>25.86</v>
      </c>
      <c r="G75" s="18">
        <v>26.12</v>
      </c>
      <c r="H75" s="18">
        <v>25.74</v>
      </c>
      <c r="I75" s="18">
        <v>26.13</v>
      </c>
      <c r="J75" s="18">
        <v>25.71</v>
      </c>
      <c r="K75" s="18">
        <v>25.59</v>
      </c>
      <c r="L75" s="18">
        <v>25.52</v>
      </c>
      <c r="M75" s="18">
        <v>25.59</v>
      </c>
      <c r="N75" s="18">
        <v>26.24</v>
      </c>
      <c r="O75" s="18">
        <v>25.83</v>
      </c>
      <c r="P75" s="18">
        <v>25.56</v>
      </c>
      <c r="Q75" s="18">
        <v>25.05</v>
      </c>
      <c r="R75" s="18">
        <v>25.57</v>
      </c>
      <c r="S75" s="18">
        <v>25.86</v>
      </c>
      <c r="T75" s="18">
        <v>25.66</v>
      </c>
      <c r="U75" s="18">
        <v>25.74</v>
      </c>
      <c r="V75" s="18">
        <v>25.76</v>
      </c>
      <c r="W75" s="18">
        <v>26.03</v>
      </c>
      <c r="X75" s="18">
        <v>25.2</v>
      </c>
      <c r="Y75" s="18">
        <v>25.35</v>
      </c>
      <c r="Z75" s="18">
        <v>25.83</v>
      </c>
      <c r="AA75" s="18">
        <v>25.51</v>
      </c>
      <c r="AB75" s="18">
        <v>25.63</v>
      </c>
      <c r="AC75" s="18">
        <v>25.88</v>
      </c>
      <c r="AD75" s="18">
        <v>24.89</v>
      </c>
      <c r="AE75" s="18">
        <v>26.12</v>
      </c>
      <c r="AF75" s="18">
        <v>26.2</v>
      </c>
      <c r="AG75" s="18">
        <v>26.21</v>
      </c>
      <c r="AH75" s="18">
        <v>26.32</v>
      </c>
      <c r="AI75" s="18">
        <v>26.23</v>
      </c>
      <c r="AJ75" s="18">
        <v>26.04</v>
      </c>
      <c r="AK75" s="18">
        <v>26.36</v>
      </c>
      <c r="AL75" s="18">
        <v>26.28</v>
      </c>
      <c r="AM75" s="18">
        <v>26.12</v>
      </c>
      <c r="AN75" s="18">
        <v>26.03</v>
      </c>
      <c r="AO75" s="18">
        <v>26.32</v>
      </c>
      <c r="AP75" s="18">
        <f t="shared" si="5"/>
        <v>25.868974358974363</v>
      </c>
      <c r="AQ75" s="18">
        <f t="shared" si="6"/>
        <v>0.38691942361191783</v>
      </c>
      <c r="AR75" s="18">
        <f t="shared" si="7"/>
        <v>6.1956692974304839E-2</v>
      </c>
    </row>
    <row r="76" spans="1:44" x14ac:dyDescent="0.25">
      <c r="A76" s="9">
        <v>74</v>
      </c>
      <c r="B76" s="19" t="s">
        <v>75</v>
      </c>
      <c r="C76" s="18">
        <v>25.97</v>
      </c>
      <c r="D76" s="18">
        <v>26</v>
      </c>
      <c r="E76" s="18">
        <v>26.12</v>
      </c>
      <c r="F76" s="18">
        <v>26.01</v>
      </c>
      <c r="G76" s="18">
        <v>26.23</v>
      </c>
      <c r="H76" s="18">
        <v>25.91</v>
      </c>
      <c r="I76" s="18">
        <v>26.02</v>
      </c>
      <c r="J76" s="18">
        <v>25.8</v>
      </c>
      <c r="K76" s="18">
        <v>25.68</v>
      </c>
      <c r="L76" s="18">
        <v>25.62</v>
      </c>
      <c r="M76" s="18">
        <v>25.87</v>
      </c>
      <c r="N76" s="18">
        <v>25.7</v>
      </c>
      <c r="O76" s="18">
        <v>26.13</v>
      </c>
      <c r="P76" s="18">
        <v>25.55</v>
      </c>
      <c r="Q76" s="18">
        <v>25.09</v>
      </c>
      <c r="R76" s="18">
        <v>25.73</v>
      </c>
      <c r="S76" s="18">
        <v>25.97</v>
      </c>
      <c r="T76" s="18">
        <v>25.77</v>
      </c>
      <c r="U76" s="18">
        <v>25.98</v>
      </c>
      <c r="V76" s="18">
        <v>25.85</v>
      </c>
      <c r="W76" s="18">
        <v>25.78</v>
      </c>
      <c r="X76" s="18">
        <v>25.84</v>
      </c>
      <c r="Y76" s="18">
        <v>25.68</v>
      </c>
      <c r="Z76" s="18">
        <v>25.94</v>
      </c>
      <c r="AA76" s="18">
        <v>25.93</v>
      </c>
      <c r="AB76" s="18">
        <v>26.07</v>
      </c>
      <c r="AC76" s="18">
        <v>26.19</v>
      </c>
      <c r="AD76" s="18">
        <v>26.56</v>
      </c>
      <c r="AE76" s="18">
        <v>26.4</v>
      </c>
      <c r="AF76" s="18">
        <v>26.03</v>
      </c>
      <c r="AG76" s="18">
        <v>26.01</v>
      </c>
      <c r="AH76" s="18">
        <v>26.33</v>
      </c>
      <c r="AI76" s="18">
        <v>26.01</v>
      </c>
      <c r="AJ76" s="18">
        <v>26.01</v>
      </c>
      <c r="AK76" s="18">
        <v>26.32</v>
      </c>
      <c r="AL76" s="18">
        <v>26.31</v>
      </c>
      <c r="AM76" s="18">
        <v>26.2</v>
      </c>
      <c r="AN76" s="18">
        <v>26.33</v>
      </c>
      <c r="AO76" s="18">
        <v>26.33</v>
      </c>
      <c r="AP76" s="18">
        <f t="shared" si="5"/>
        <v>25.981282051282054</v>
      </c>
      <c r="AQ76" s="18">
        <f t="shared" si="6"/>
        <v>0.27361942020576818</v>
      </c>
      <c r="AR76" s="18">
        <f t="shared" si="7"/>
        <v>4.3814172602768015E-2</v>
      </c>
    </row>
    <row r="77" spans="1:44" x14ac:dyDescent="0.25">
      <c r="A77" s="9">
        <v>75</v>
      </c>
      <c r="B77" s="19" t="s">
        <v>76</v>
      </c>
      <c r="C77" s="18">
        <v>26</v>
      </c>
      <c r="D77" s="18">
        <v>25.84</v>
      </c>
      <c r="E77" s="18">
        <v>25.87</v>
      </c>
      <c r="F77" s="18">
        <v>25.95</v>
      </c>
      <c r="G77" s="18">
        <v>26.32</v>
      </c>
      <c r="H77" s="18">
        <v>25.79</v>
      </c>
      <c r="I77" s="18">
        <v>26.24</v>
      </c>
      <c r="J77" s="18">
        <v>25.61</v>
      </c>
      <c r="K77" s="18">
        <v>25.48</v>
      </c>
      <c r="L77" s="18">
        <v>25.51</v>
      </c>
      <c r="M77" s="18">
        <v>25.74</v>
      </c>
      <c r="N77" s="18">
        <v>25.94</v>
      </c>
      <c r="O77" s="18">
        <v>25.92</v>
      </c>
      <c r="P77" s="18">
        <v>25.69</v>
      </c>
      <c r="Q77" s="18">
        <v>25.05</v>
      </c>
      <c r="R77" s="18">
        <v>25.82</v>
      </c>
      <c r="S77" s="18">
        <v>25.78</v>
      </c>
      <c r="T77" s="18">
        <v>25.83</v>
      </c>
      <c r="U77" s="18">
        <v>25.75</v>
      </c>
      <c r="V77" s="18">
        <v>25.84</v>
      </c>
      <c r="W77" s="18">
        <v>25.62</v>
      </c>
      <c r="X77" s="18">
        <v>25.42</v>
      </c>
      <c r="Y77" s="18">
        <v>25.42</v>
      </c>
      <c r="Z77" s="18">
        <v>25.77</v>
      </c>
      <c r="AA77" s="18">
        <v>25.54</v>
      </c>
      <c r="AB77" s="18">
        <v>25.94</v>
      </c>
      <c r="AC77" s="18">
        <v>25.91</v>
      </c>
      <c r="AD77" s="18">
        <v>26</v>
      </c>
      <c r="AE77" s="18">
        <v>26.18</v>
      </c>
      <c r="AF77" s="18">
        <v>25.98</v>
      </c>
      <c r="AG77" s="18">
        <v>25.76</v>
      </c>
      <c r="AH77" s="18">
        <v>26.34</v>
      </c>
      <c r="AI77" s="18">
        <v>25.97</v>
      </c>
      <c r="AJ77" s="18">
        <v>25.76</v>
      </c>
      <c r="AK77" s="18">
        <v>26.03</v>
      </c>
      <c r="AL77" s="18">
        <v>26.04</v>
      </c>
      <c r="AM77" s="18">
        <v>26.04</v>
      </c>
      <c r="AN77" s="18">
        <v>26.01</v>
      </c>
      <c r="AO77" s="18">
        <v>26.05</v>
      </c>
      <c r="AP77" s="18">
        <f t="shared" si="5"/>
        <v>25.839743589743584</v>
      </c>
      <c r="AQ77" s="18">
        <f t="shared" si="6"/>
        <v>0.25563883958636313</v>
      </c>
      <c r="AR77" s="18">
        <f t="shared" si="7"/>
        <v>4.093497542383915E-2</v>
      </c>
    </row>
    <row r="78" spans="1:44" x14ac:dyDescent="0.25">
      <c r="A78" s="9">
        <v>76</v>
      </c>
      <c r="B78" s="19" t="s">
        <v>77</v>
      </c>
      <c r="C78" s="18">
        <v>25.81</v>
      </c>
      <c r="D78" s="18">
        <v>25.82</v>
      </c>
      <c r="E78" s="18">
        <v>25.81</v>
      </c>
      <c r="F78" s="18">
        <v>25.94</v>
      </c>
      <c r="G78" s="18">
        <v>26</v>
      </c>
      <c r="H78" s="18">
        <v>25.96</v>
      </c>
      <c r="I78" s="18">
        <v>25.89</v>
      </c>
      <c r="J78" s="18">
        <v>25.41</v>
      </c>
      <c r="K78" s="18">
        <v>25.05</v>
      </c>
      <c r="L78" s="18">
        <v>25.15</v>
      </c>
      <c r="M78" s="18">
        <v>25.76</v>
      </c>
      <c r="N78" s="18">
        <v>25.76</v>
      </c>
      <c r="O78" s="18">
        <v>25.8</v>
      </c>
      <c r="P78" s="18">
        <v>25.58</v>
      </c>
      <c r="Q78" s="18">
        <v>25.12</v>
      </c>
      <c r="R78" s="18">
        <v>25.88</v>
      </c>
      <c r="S78" s="18">
        <v>25.86</v>
      </c>
      <c r="T78" s="18">
        <v>25.57</v>
      </c>
      <c r="U78" s="18">
        <v>25.78</v>
      </c>
      <c r="V78" s="18">
        <v>25.79</v>
      </c>
      <c r="W78" s="18">
        <v>25.94</v>
      </c>
      <c r="X78" s="18">
        <v>25.33</v>
      </c>
      <c r="Y78" s="18">
        <v>25.47</v>
      </c>
      <c r="Z78" s="18">
        <v>25.86</v>
      </c>
      <c r="AA78" s="18">
        <v>25.62</v>
      </c>
      <c r="AB78" s="18">
        <v>26.05</v>
      </c>
      <c r="AC78" s="18">
        <v>25.85</v>
      </c>
      <c r="AD78" s="18">
        <v>26.5</v>
      </c>
      <c r="AE78" s="18">
        <v>26.33</v>
      </c>
      <c r="AF78" s="18">
        <v>26.08</v>
      </c>
      <c r="AG78" s="18">
        <v>26.01</v>
      </c>
      <c r="AH78" s="18">
        <v>26.34</v>
      </c>
      <c r="AI78" s="18">
        <v>26.01</v>
      </c>
      <c r="AJ78" s="18">
        <v>26.01</v>
      </c>
      <c r="AK78" s="18">
        <v>26.03</v>
      </c>
      <c r="AL78" s="18">
        <v>26.27</v>
      </c>
      <c r="AM78" s="18">
        <v>26.34</v>
      </c>
      <c r="AN78" s="18">
        <v>26.39</v>
      </c>
      <c r="AO78" s="18">
        <v>26.44</v>
      </c>
      <c r="AP78" s="18">
        <f t="shared" si="5"/>
        <v>25.861794871794878</v>
      </c>
      <c r="AQ78" s="18">
        <f t="shared" si="6"/>
        <v>0.34737751425444774</v>
      </c>
      <c r="AR78" s="18">
        <f t="shared" si="7"/>
        <v>5.5624920030965058E-2</v>
      </c>
    </row>
    <row r="79" spans="1:44" x14ac:dyDescent="0.25">
      <c r="A79" s="9">
        <v>77</v>
      </c>
      <c r="B79" s="19" t="s">
        <v>78</v>
      </c>
      <c r="C79" s="18">
        <v>26.06</v>
      </c>
      <c r="D79" s="18">
        <v>25.98</v>
      </c>
      <c r="E79" s="18">
        <v>25.92</v>
      </c>
      <c r="F79" s="18">
        <v>26.03</v>
      </c>
      <c r="G79" s="18">
        <v>25.96</v>
      </c>
      <c r="H79" s="18">
        <v>25.84</v>
      </c>
      <c r="I79" s="18">
        <v>26.08</v>
      </c>
      <c r="J79" s="18">
        <v>25.77</v>
      </c>
      <c r="K79" s="18">
        <v>25.71</v>
      </c>
      <c r="L79" s="18">
        <v>25.82</v>
      </c>
      <c r="M79" s="18">
        <v>26.27</v>
      </c>
      <c r="N79" s="18">
        <v>25.62</v>
      </c>
      <c r="O79" s="18">
        <v>26.08</v>
      </c>
      <c r="P79" s="18">
        <v>25.72</v>
      </c>
      <c r="Q79" s="18">
        <v>25.31</v>
      </c>
      <c r="R79" s="18">
        <v>25.86</v>
      </c>
      <c r="S79" s="18">
        <v>26.08</v>
      </c>
      <c r="T79" s="18">
        <v>25.67</v>
      </c>
      <c r="U79" s="18">
        <v>25.92</v>
      </c>
      <c r="V79" s="18">
        <v>26.08</v>
      </c>
      <c r="W79" s="18">
        <v>26.05</v>
      </c>
      <c r="X79" s="18">
        <v>25.25</v>
      </c>
      <c r="Y79" s="18">
        <v>25.88</v>
      </c>
      <c r="Z79" s="18">
        <v>25.96</v>
      </c>
      <c r="AA79" s="18">
        <v>25.77</v>
      </c>
      <c r="AB79" s="18">
        <v>26.08</v>
      </c>
      <c r="AC79" s="18">
        <v>26.29</v>
      </c>
      <c r="AD79" s="18">
        <v>25</v>
      </c>
      <c r="AE79" s="18">
        <v>26.39</v>
      </c>
      <c r="AF79" s="18">
        <v>26.13</v>
      </c>
      <c r="AG79" s="18">
        <v>26.1</v>
      </c>
      <c r="AH79" s="18">
        <v>26.22</v>
      </c>
      <c r="AI79" s="18">
        <v>26.1</v>
      </c>
      <c r="AJ79" s="18">
        <v>26.1</v>
      </c>
      <c r="AK79" s="18">
        <v>25.92</v>
      </c>
      <c r="AL79" s="18">
        <v>26.22</v>
      </c>
      <c r="AM79" s="18">
        <v>26.18</v>
      </c>
      <c r="AN79" s="18">
        <v>26.22</v>
      </c>
      <c r="AO79" s="18">
        <v>26.21</v>
      </c>
      <c r="AP79" s="18">
        <f t="shared" si="5"/>
        <v>25.944871794871798</v>
      </c>
      <c r="AQ79" s="18">
        <f t="shared" si="6"/>
        <v>0.28524278273412379</v>
      </c>
      <c r="AR79" s="18">
        <f t="shared" si="7"/>
        <v>4.5675400185440827E-2</v>
      </c>
    </row>
    <row r="80" spans="1:44" x14ac:dyDescent="0.25">
      <c r="A80" s="9">
        <v>78</v>
      </c>
      <c r="B80" s="19" t="s">
        <v>79</v>
      </c>
      <c r="C80" s="18">
        <v>26.05</v>
      </c>
      <c r="D80" s="18">
        <v>26.15</v>
      </c>
      <c r="E80" s="18">
        <v>26.14</v>
      </c>
      <c r="F80" s="18">
        <v>26.27</v>
      </c>
      <c r="G80" s="18">
        <v>26.15</v>
      </c>
      <c r="H80" s="18">
        <v>26.02</v>
      </c>
      <c r="I80" s="18">
        <v>26.21</v>
      </c>
      <c r="J80" s="18">
        <v>25.91</v>
      </c>
      <c r="K80" s="18">
        <v>25.85</v>
      </c>
      <c r="L80" s="18">
        <v>25.59</v>
      </c>
      <c r="M80" s="18">
        <v>25.76</v>
      </c>
      <c r="N80" s="18">
        <v>25.87</v>
      </c>
      <c r="O80" s="18">
        <v>25.95</v>
      </c>
      <c r="P80" s="18">
        <v>25.57</v>
      </c>
      <c r="Q80" s="18">
        <v>25.09</v>
      </c>
      <c r="R80" s="18">
        <v>25.77</v>
      </c>
      <c r="S80" s="18">
        <v>26.25</v>
      </c>
      <c r="T80" s="18">
        <v>25.58</v>
      </c>
      <c r="U80" s="18">
        <v>25.45</v>
      </c>
      <c r="V80" s="18">
        <v>25.98</v>
      </c>
      <c r="W80" s="18">
        <v>26.03</v>
      </c>
      <c r="X80" s="18">
        <v>25.61</v>
      </c>
      <c r="Y80" s="18">
        <v>25.88</v>
      </c>
      <c r="Z80" s="18">
        <v>26.03</v>
      </c>
      <c r="AA80" s="18">
        <v>25.83</v>
      </c>
      <c r="AB80" s="18">
        <v>26.04</v>
      </c>
      <c r="AC80" s="18">
        <v>26.11</v>
      </c>
      <c r="AD80" s="18">
        <v>26.08</v>
      </c>
      <c r="AE80" s="18">
        <v>26.18</v>
      </c>
      <c r="AF80" s="18">
        <v>26.12</v>
      </c>
      <c r="AG80" s="18">
        <v>26.15</v>
      </c>
      <c r="AH80" s="18">
        <v>26.25</v>
      </c>
      <c r="AI80" s="18">
        <v>26.15</v>
      </c>
      <c r="AJ80" s="18">
        <v>26.13</v>
      </c>
      <c r="AK80" s="18">
        <v>26.01</v>
      </c>
      <c r="AL80" s="18">
        <v>26.32</v>
      </c>
      <c r="AM80" s="18">
        <v>26.21</v>
      </c>
      <c r="AN80" s="18">
        <v>26.25</v>
      </c>
      <c r="AO80" s="18">
        <v>26.25</v>
      </c>
      <c r="AP80" s="18">
        <f t="shared" si="5"/>
        <v>25.980512820512818</v>
      </c>
      <c r="AQ80" s="18">
        <f t="shared" si="6"/>
        <v>0.26375929895333061</v>
      </c>
      <c r="AR80" s="18">
        <f t="shared" si="7"/>
        <v>4.2235289590320885E-2</v>
      </c>
    </row>
    <row r="81" spans="1:44" x14ac:dyDescent="0.25">
      <c r="A81" s="9">
        <v>79</v>
      </c>
      <c r="B81" s="19" t="s">
        <v>80</v>
      </c>
      <c r="C81" s="18">
        <v>25.98</v>
      </c>
      <c r="D81" s="18">
        <v>25.93</v>
      </c>
      <c r="E81" s="18">
        <v>25.91</v>
      </c>
      <c r="F81" s="18">
        <v>26.02</v>
      </c>
      <c r="G81" s="18">
        <v>26.03</v>
      </c>
      <c r="H81" s="18">
        <v>25.86</v>
      </c>
      <c r="I81" s="18">
        <v>25.72</v>
      </c>
      <c r="J81" s="18">
        <v>25.71</v>
      </c>
      <c r="K81" s="18">
        <v>25.57</v>
      </c>
      <c r="L81" s="18">
        <v>25.43</v>
      </c>
      <c r="M81" s="18">
        <v>25.53</v>
      </c>
      <c r="N81" s="18">
        <v>25.94</v>
      </c>
      <c r="O81" s="18">
        <v>25.7</v>
      </c>
      <c r="P81" s="18">
        <v>25.65</v>
      </c>
      <c r="Q81" s="18">
        <v>25.27</v>
      </c>
      <c r="R81" s="18">
        <v>25.98</v>
      </c>
      <c r="S81" s="18">
        <v>26.14</v>
      </c>
      <c r="T81" s="18">
        <v>25.57</v>
      </c>
      <c r="U81" s="18">
        <v>25.57</v>
      </c>
      <c r="V81" s="18">
        <v>25.59</v>
      </c>
      <c r="W81" s="18">
        <v>25.35</v>
      </c>
      <c r="X81" s="18">
        <v>25.5</v>
      </c>
      <c r="Y81" s="18">
        <v>25.93</v>
      </c>
      <c r="Z81" s="18">
        <v>25.93</v>
      </c>
      <c r="AA81" s="18">
        <v>25.77</v>
      </c>
      <c r="AB81" s="18">
        <v>26.31</v>
      </c>
      <c r="AC81" s="18">
        <v>25.97</v>
      </c>
      <c r="AD81" s="18">
        <v>26.19</v>
      </c>
      <c r="AE81" s="18">
        <v>26.14</v>
      </c>
      <c r="AF81" s="18">
        <v>26.03</v>
      </c>
      <c r="AG81" s="18">
        <v>26.01</v>
      </c>
      <c r="AH81" s="18">
        <v>26.29</v>
      </c>
      <c r="AI81" s="18">
        <v>26.01</v>
      </c>
      <c r="AJ81" s="18">
        <v>26.01</v>
      </c>
      <c r="AK81" s="18">
        <v>25.9</v>
      </c>
      <c r="AL81" s="18">
        <v>26.29</v>
      </c>
      <c r="AM81" s="18">
        <v>25.93</v>
      </c>
      <c r="AN81" s="18">
        <v>25.94</v>
      </c>
      <c r="AO81" s="18">
        <v>26.01</v>
      </c>
      <c r="AP81" s="18">
        <f t="shared" si="5"/>
        <v>25.861794871794867</v>
      </c>
      <c r="AQ81" s="18">
        <f t="shared" si="6"/>
        <v>0.25647383827067283</v>
      </c>
      <c r="AR81" s="18">
        <f t="shared" si="7"/>
        <v>4.1068682221587341E-2</v>
      </c>
    </row>
    <row r="82" spans="1:44" x14ac:dyDescent="0.25">
      <c r="A82" s="9">
        <v>80</v>
      </c>
      <c r="B82" s="19" t="s">
        <v>81</v>
      </c>
      <c r="C82" s="18">
        <v>25.77</v>
      </c>
      <c r="D82" s="18">
        <v>25.89</v>
      </c>
      <c r="E82" s="18">
        <v>25.89</v>
      </c>
      <c r="F82" s="18">
        <v>25.98</v>
      </c>
      <c r="G82" s="18">
        <v>25.92</v>
      </c>
      <c r="H82" s="18">
        <v>25.72</v>
      </c>
      <c r="I82" s="18">
        <v>25.66</v>
      </c>
      <c r="J82" s="18">
        <v>25.54</v>
      </c>
      <c r="K82" s="18">
        <v>25.24</v>
      </c>
      <c r="L82" s="18">
        <v>25.1</v>
      </c>
      <c r="M82" s="18">
        <v>25.59</v>
      </c>
      <c r="N82" s="18">
        <v>25.77</v>
      </c>
      <c r="O82" s="18">
        <v>25.57</v>
      </c>
      <c r="P82" s="18">
        <v>25.42</v>
      </c>
      <c r="Q82" s="18">
        <v>25.38</v>
      </c>
      <c r="R82" s="18">
        <v>25.8</v>
      </c>
      <c r="S82" s="18">
        <v>25.98</v>
      </c>
      <c r="T82" s="18">
        <v>25.81</v>
      </c>
      <c r="U82" s="18">
        <v>25.92</v>
      </c>
      <c r="V82" s="18">
        <v>26.01</v>
      </c>
      <c r="W82" s="18">
        <v>26.02</v>
      </c>
      <c r="X82" s="18">
        <v>25.32</v>
      </c>
      <c r="Y82" s="18">
        <v>25.26</v>
      </c>
      <c r="Z82" s="18">
        <v>25.62</v>
      </c>
      <c r="AA82" s="18">
        <v>25.27</v>
      </c>
      <c r="AB82" s="18">
        <v>26.32</v>
      </c>
      <c r="AC82" s="18">
        <v>25.72</v>
      </c>
      <c r="AD82" s="18">
        <v>26.04</v>
      </c>
      <c r="AE82" s="18">
        <v>26.06</v>
      </c>
      <c r="AF82" s="18">
        <v>25.91</v>
      </c>
      <c r="AG82" s="18">
        <v>25.9</v>
      </c>
      <c r="AH82" s="18">
        <v>26.11</v>
      </c>
      <c r="AI82" s="18">
        <v>26.1</v>
      </c>
      <c r="AJ82" s="18">
        <v>25.9</v>
      </c>
      <c r="AK82" s="18">
        <v>25.93</v>
      </c>
      <c r="AL82" s="18">
        <v>26.12</v>
      </c>
      <c r="AM82" s="18">
        <v>26.11</v>
      </c>
      <c r="AN82" s="18">
        <v>26.1</v>
      </c>
      <c r="AO82" s="18">
        <v>25.9</v>
      </c>
      <c r="AP82" s="18">
        <f t="shared" si="5"/>
        <v>25.786410256410257</v>
      </c>
      <c r="AQ82" s="18">
        <f t="shared" si="6"/>
        <v>0.29013248237779837</v>
      </c>
      <c r="AR82" s="18">
        <f t="shared" si="7"/>
        <v>4.6458378762043832E-2</v>
      </c>
    </row>
    <row r="83" spans="1:44" x14ac:dyDescent="0.25">
      <c r="A83" s="9">
        <v>81</v>
      </c>
      <c r="B83" s="19" t="s">
        <v>82</v>
      </c>
      <c r="C83" s="18">
        <v>25.81</v>
      </c>
      <c r="D83" s="18">
        <v>26.05</v>
      </c>
      <c r="E83" s="18">
        <v>26.05</v>
      </c>
      <c r="F83" s="18">
        <v>26.07</v>
      </c>
      <c r="G83" s="18">
        <v>26.06</v>
      </c>
      <c r="H83" s="18">
        <v>25.88</v>
      </c>
      <c r="I83" s="18">
        <v>25.56</v>
      </c>
      <c r="J83" s="18">
        <v>25.68</v>
      </c>
      <c r="K83" s="18">
        <v>25.48</v>
      </c>
      <c r="L83" s="18">
        <v>25.51</v>
      </c>
      <c r="M83" s="18">
        <v>25.78</v>
      </c>
      <c r="N83" s="18">
        <v>25.55</v>
      </c>
      <c r="O83" s="18">
        <v>25.74</v>
      </c>
      <c r="P83" s="18">
        <v>25.53</v>
      </c>
      <c r="Q83" s="18">
        <v>25.13</v>
      </c>
      <c r="R83" s="18">
        <v>25.64</v>
      </c>
      <c r="S83" s="18">
        <v>25.93</v>
      </c>
      <c r="T83" s="18">
        <v>25.87</v>
      </c>
      <c r="U83" s="18">
        <v>25.55</v>
      </c>
      <c r="V83" s="18">
        <v>25.84</v>
      </c>
      <c r="W83" s="18">
        <v>25.62</v>
      </c>
      <c r="X83" s="18">
        <v>25.27</v>
      </c>
      <c r="Y83" s="18">
        <v>25.52</v>
      </c>
      <c r="Z83" s="18">
        <v>25.8</v>
      </c>
      <c r="AA83" s="18">
        <v>25.67</v>
      </c>
      <c r="AB83" s="18">
        <v>26</v>
      </c>
      <c r="AC83" s="18">
        <v>25.87</v>
      </c>
      <c r="AD83" s="18">
        <v>25.27</v>
      </c>
      <c r="AE83" s="18">
        <v>26.06</v>
      </c>
      <c r="AF83" s="18">
        <v>25.7</v>
      </c>
      <c r="AG83" s="18">
        <v>25.68</v>
      </c>
      <c r="AH83" s="18">
        <v>26.12</v>
      </c>
      <c r="AI83" s="18">
        <v>26.11</v>
      </c>
      <c r="AJ83" s="18">
        <v>25.68</v>
      </c>
      <c r="AK83" s="18">
        <v>26.12</v>
      </c>
      <c r="AL83" s="18">
        <v>26.12</v>
      </c>
      <c r="AM83" s="18">
        <v>26.12</v>
      </c>
      <c r="AN83" s="18">
        <v>26.12</v>
      </c>
      <c r="AO83" s="18">
        <v>26.12</v>
      </c>
      <c r="AP83" s="18">
        <f t="shared" si="5"/>
        <v>25.786666666666662</v>
      </c>
      <c r="AQ83" s="18">
        <f t="shared" si="6"/>
        <v>0.2667307615279858</v>
      </c>
      <c r="AR83" s="18">
        <f t="shared" si="7"/>
        <v>4.2711104406501325E-2</v>
      </c>
    </row>
    <row r="84" spans="1:44" x14ac:dyDescent="0.25">
      <c r="A84" s="9">
        <v>82</v>
      </c>
      <c r="B84" s="19" t="s">
        <v>83</v>
      </c>
      <c r="C84" s="18">
        <v>20.05</v>
      </c>
      <c r="D84" s="18">
        <v>20.95</v>
      </c>
      <c r="E84" s="18">
        <v>20.92</v>
      </c>
      <c r="F84" s="18">
        <v>20.91</v>
      </c>
      <c r="G84" s="18">
        <v>20.37</v>
      </c>
      <c r="H84" s="18">
        <v>20.45</v>
      </c>
      <c r="I84" s="18">
        <v>20.36</v>
      </c>
      <c r="J84" s="18">
        <v>19.89</v>
      </c>
      <c r="K84" s="14">
        <v>20.56</v>
      </c>
      <c r="L84" s="18">
        <v>20.079999999999998</v>
      </c>
      <c r="M84" s="18">
        <v>20.11</v>
      </c>
      <c r="N84" s="18">
        <v>19.95</v>
      </c>
      <c r="O84" s="18">
        <v>19.899999999999999</v>
      </c>
      <c r="P84" s="18">
        <v>20.57</v>
      </c>
      <c r="Q84" s="18">
        <v>20.36</v>
      </c>
      <c r="R84" s="18">
        <v>20.59</v>
      </c>
      <c r="S84" s="18">
        <v>20.079999999999998</v>
      </c>
      <c r="T84" s="18">
        <v>20.010000000000002</v>
      </c>
      <c r="U84" s="18">
        <v>20.170000000000002</v>
      </c>
      <c r="V84" s="18">
        <v>20.079999999999998</v>
      </c>
      <c r="W84" s="18">
        <v>20.170000000000002</v>
      </c>
      <c r="X84" s="18">
        <v>20.32</v>
      </c>
      <c r="Y84" s="18">
        <v>20.09</v>
      </c>
      <c r="Z84" s="18">
        <v>19.96</v>
      </c>
      <c r="AA84" s="18">
        <v>19.75</v>
      </c>
      <c r="AB84" s="18">
        <v>20.079999999999998</v>
      </c>
      <c r="AC84" s="18">
        <v>19.850000000000001</v>
      </c>
      <c r="AD84" s="18">
        <v>20</v>
      </c>
      <c r="AE84" s="18">
        <v>20.079999999999998</v>
      </c>
      <c r="AF84" s="18">
        <v>20.100000000000001</v>
      </c>
      <c r="AG84" s="18">
        <v>20.25</v>
      </c>
      <c r="AH84" s="18">
        <v>20.079999999999998</v>
      </c>
      <c r="AI84" s="18">
        <v>20.25</v>
      </c>
      <c r="AJ84" s="18">
        <v>20.25</v>
      </c>
      <c r="AK84" s="18">
        <v>20.14</v>
      </c>
      <c r="AL84" s="18">
        <v>20.18</v>
      </c>
      <c r="AM84" s="18">
        <v>19.98</v>
      </c>
      <c r="AN84" s="18">
        <v>19.95</v>
      </c>
      <c r="AO84" s="18">
        <v>19.940000000000001</v>
      </c>
      <c r="AP84" s="18">
        <f t="shared" si="5"/>
        <v>20.199487179487182</v>
      </c>
      <c r="AQ84" s="18">
        <f t="shared" si="6"/>
        <v>0.28639177682963329</v>
      </c>
      <c r="AR84" s="18">
        <f t="shared" si="7"/>
        <v>4.585938648868771E-2</v>
      </c>
    </row>
    <row r="85" spans="1:44" x14ac:dyDescent="0.25">
      <c r="A85" s="9">
        <v>83</v>
      </c>
      <c r="B85" s="19" t="s">
        <v>84</v>
      </c>
      <c r="C85" s="18">
        <v>25.68</v>
      </c>
      <c r="D85" s="18">
        <v>25.93</v>
      </c>
      <c r="E85" s="18">
        <v>25.9</v>
      </c>
      <c r="F85" s="18">
        <v>26.21</v>
      </c>
      <c r="G85" s="18">
        <v>26.23</v>
      </c>
      <c r="H85" s="18">
        <v>26.23</v>
      </c>
      <c r="I85" s="18">
        <v>25.84</v>
      </c>
      <c r="J85" s="18">
        <v>25.61</v>
      </c>
      <c r="K85" s="18">
        <v>25.61</v>
      </c>
      <c r="L85" s="18">
        <v>25.41</v>
      </c>
      <c r="M85" s="18">
        <v>25.67</v>
      </c>
      <c r="N85" s="18">
        <v>25.67</v>
      </c>
      <c r="O85" s="18">
        <v>25.67</v>
      </c>
      <c r="P85" s="18">
        <v>25.63</v>
      </c>
      <c r="Q85" s="18">
        <v>25.18</v>
      </c>
      <c r="R85" s="18">
        <v>25.75</v>
      </c>
      <c r="S85" s="18">
        <v>25.87</v>
      </c>
      <c r="T85" s="18">
        <v>25.63</v>
      </c>
      <c r="U85" s="18">
        <v>25.67</v>
      </c>
      <c r="V85" s="18">
        <v>25.68</v>
      </c>
      <c r="W85" s="18">
        <v>25.62</v>
      </c>
      <c r="X85" s="18">
        <v>25.05</v>
      </c>
      <c r="Y85" s="14">
        <v>24.87</v>
      </c>
      <c r="Z85" s="18">
        <v>25.72</v>
      </c>
      <c r="AA85" s="18">
        <v>25.57</v>
      </c>
      <c r="AB85" s="18">
        <v>25.87</v>
      </c>
      <c r="AC85" s="18">
        <v>25.73</v>
      </c>
      <c r="AD85" s="18">
        <v>25.83</v>
      </c>
      <c r="AE85" s="18">
        <v>25.93</v>
      </c>
      <c r="AF85" s="18">
        <v>25.9</v>
      </c>
      <c r="AG85" s="18">
        <v>25.86</v>
      </c>
      <c r="AH85" s="18">
        <v>26</v>
      </c>
      <c r="AI85" s="18">
        <v>25.86</v>
      </c>
      <c r="AJ85" s="18">
        <v>25.86</v>
      </c>
      <c r="AK85" s="18">
        <v>26.21</v>
      </c>
      <c r="AL85" s="18">
        <v>26.23</v>
      </c>
      <c r="AM85" s="18">
        <v>26.18</v>
      </c>
      <c r="AN85" s="18">
        <v>26.14</v>
      </c>
      <c r="AO85" s="18">
        <v>26</v>
      </c>
      <c r="AP85" s="18">
        <f t="shared" si="5"/>
        <v>25.782051282051285</v>
      </c>
      <c r="AQ85" s="18">
        <f t="shared" si="6"/>
        <v>0.30317279059951069</v>
      </c>
      <c r="AR85" s="18">
        <f t="shared" si="7"/>
        <v>4.8546499242635918E-2</v>
      </c>
    </row>
    <row r="86" spans="1:44" x14ac:dyDescent="0.25">
      <c r="A86" s="9">
        <v>84</v>
      </c>
      <c r="B86" s="19" t="s">
        <v>85</v>
      </c>
      <c r="C86" s="18">
        <v>20.420000000000002</v>
      </c>
      <c r="D86" s="18">
        <v>20.89</v>
      </c>
      <c r="E86" s="18">
        <v>20.8</v>
      </c>
      <c r="F86" s="18">
        <v>20.7</v>
      </c>
      <c r="G86" s="18">
        <v>20.32</v>
      </c>
      <c r="H86" s="18">
        <v>20.43</v>
      </c>
      <c r="I86" s="18">
        <v>20.260000000000002</v>
      </c>
      <c r="J86" s="18">
        <v>20.46</v>
      </c>
      <c r="K86" s="18">
        <v>19.86</v>
      </c>
      <c r="L86" s="18">
        <v>19.940000000000001</v>
      </c>
      <c r="M86" s="18">
        <v>20</v>
      </c>
      <c r="N86" s="18">
        <v>20.47</v>
      </c>
      <c r="O86" s="18">
        <v>20.52</v>
      </c>
      <c r="P86" s="18">
        <v>20.21</v>
      </c>
      <c r="Q86" s="18">
        <v>20.149999999999999</v>
      </c>
      <c r="R86" s="18">
        <v>20.45</v>
      </c>
      <c r="S86" s="18">
        <v>20.57</v>
      </c>
      <c r="T86" s="18">
        <v>20.5</v>
      </c>
      <c r="U86" s="18">
        <v>20.45</v>
      </c>
      <c r="V86" s="18">
        <v>20.32</v>
      </c>
      <c r="W86" s="18">
        <v>20.25</v>
      </c>
      <c r="X86" s="18">
        <v>20.46</v>
      </c>
      <c r="Y86" s="18">
        <v>20.309999999999999</v>
      </c>
      <c r="Z86" s="18">
        <v>20.309999999999999</v>
      </c>
      <c r="AA86" s="18">
        <v>20.21</v>
      </c>
      <c r="AB86" s="18">
        <v>20.100000000000001</v>
      </c>
      <c r="AC86" s="18">
        <v>20.27</v>
      </c>
      <c r="AD86" s="18">
        <v>20.76</v>
      </c>
      <c r="AE86" s="18">
        <v>20.64</v>
      </c>
      <c r="AF86" s="18">
        <v>20.86</v>
      </c>
      <c r="AG86" s="18">
        <v>20.440000000000001</v>
      </c>
      <c r="AH86" s="18">
        <v>20.13</v>
      </c>
      <c r="AI86" s="18">
        <v>20.32</v>
      </c>
      <c r="AJ86" s="18">
        <v>20</v>
      </c>
      <c r="AK86" s="18">
        <v>20.12</v>
      </c>
      <c r="AL86" s="18">
        <v>20.16</v>
      </c>
      <c r="AM86" s="18">
        <v>20.149999999999999</v>
      </c>
      <c r="AN86" s="18">
        <v>20.14</v>
      </c>
      <c r="AO86" s="18">
        <v>20.149999999999999</v>
      </c>
      <c r="AP86" s="18">
        <f t="shared" si="5"/>
        <v>20.346153846153843</v>
      </c>
      <c r="AQ86" s="18">
        <f t="shared" si="6"/>
        <v>0.24770345571345312</v>
      </c>
      <c r="AR86" s="18">
        <f t="shared" si="7"/>
        <v>3.9664297054535412E-2</v>
      </c>
    </row>
    <row r="87" spans="1:44" x14ac:dyDescent="0.25">
      <c r="A87" s="9">
        <v>85</v>
      </c>
      <c r="B87" s="19" t="s">
        <v>86</v>
      </c>
      <c r="C87" s="18">
        <v>20.55</v>
      </c>
      <c r="D87" s="18">
        <v>20.86</v>
      </c>
      <c r="E87" s="18">
        <v>20.82</v>
      </c>
      <c r="F87" s="18">
        <v>20.82</v>
      </c>
      <c r="G87" s="18">
        <v>20.22</v>
      </c>
      <c r="H87" s="18">
        <v>20.010000000000002</v>
      </c>
      <c r="I87" s="18">
        <v>20.079999999999998</v>
      </c>
      <c r="J87" s="18">
        <v>19.579999999999998</v>
      </c>
      <c r="K87" s="18">
        <v>19.82</v>
      </c>
      <c r="L87" s="18">
        <v>19.649999999999999</v>
      </c>
      <c r="M87" s="18">
        <v>19.760000000000002</v>
      </c>
      <c r="N87" s="18">
        <v>19.68</v>
      </c>
      <c r="O87" s="18">
        <v>19.66</v>
      </c>
      <c r="P87" s="18">
        <v>20.22</v>
      </c>
      <c r="Q87" s="18">
        <v>20.04</v>
      </c>
      <c r="R87" s="18">
        <v>20.190000000000001</v>
      </c>
      <c r="S87" s="18">
        <v>19.72</v>
      </c>
      <c r="T87" s="18">
        <v>19.670000000000002</v>
      </c>
      <c r="U87" s="18">
        <v>19.54</v>
      </c>
      <c r="V87" s="18">
        <v>19.8</v>
      </c>
      <c r="W87" s="18">
        <v>19.72</v>
      </c>
      <c r="X87" s="18">
        <v>19.66</v>
      </c>
      <c r="Y87" s="18">
        <v>19.34</v>
      </c>
      <c r="Z87" s="18">
        <v>19.760000000000002</v>
      </c>
      <c r="AA87" s="18">
        <v>19.54</v>
      </c>
      <c r="AB87" s="18">
        <v>19.760000000000002</v>
      </c>
      <c r="AC87" s="18">
        <v>19.7</v>
      </c>
      <c r="AD87" s="18">
        <v>20.350000000000001</v>
      </c>
      <c r="AE87" s="18">
        <v>19.86</v>
      </c>
      <c r="AF87" s="18">
        <v>20.100000000000001</v>
      </c>
      <c r="AG87" s="18">
        <v>20.010000000000002</v>
      </c>
      <c r="AH87" s="18">
        <v>20.94</v>
      </c>
      <c r="AI87" s="18">
        <v>20.010000000000002</v>
      </c>
      <c r="AJ87" s="18">
        <v>19.93</v>
      </c>
      <c r="AK87" s="18">
        <v>20.309999999999999</v>
      </c>
      <c r="AL87" s="18">
        <v>20.46</v>
      </c>
      <c r="AM87" s="18">
        <v>20.34</v>
      </c>
      <c r="AN87" s="18">
        <v>20.32</v>
      </c>
      <c r="AO87" s="18">
        <v>20.13</v>
      </c>
      <c r="AP87" s="18">
        <f t="shared" si="5"/>
        <v>20.023846153846161</v>
      </c>
      <c r="AQ87" s="18">
        <f t="shared" si="6"/>
        <v>0.39811488732631978</v>
      </c>
      <c r="AR87" s="18">
        <f t="shared" si="7"/>
        <v>6.374940190988386E-2</v>
      </c>
    </row>
    <row r="88" spans="1:44" x14ac:dyDescent="0.25">
      <c r="A88" s="9">
        <v>86</v>
      </c>
      <c r="B88" s="19" t="s">
        <v>87</v>
      </c>
      <c r="C88" s="18">
        <v>20.52</v>
      </c>
      <c r="D88" s="18">
        <v>20.7</v>
      </c>
      <c r="E88" s="18">
        <v>20.51</v>
      </c>
      <c r="F88" s="18">
        <v>20.72</v>
      </c>
      <c r="G88" s="18">
        <v>20.350000000000001</v>
      </c>
      <c r="H88" s="18">
        <v>19.75</v>
      </c>
      <c r="I88" s="18">
        <v>19.690000000000001</v>
      </c>
      <c r="J88" s="18">
        <v>19.559999999999999</v>
      </c>
      <c r="K88" s="18">
        <v>19.559999999999999</v>
      </c>
      <c r="L88" s="18">
        <v>19.93</v>
      </c>
      <c r="M88" s="18">
        <v>19.87</v>
      </c>
      <c r="N88" s="18">
        <v>19.59</v>
      </c>
      <c r="O88" s="18">
        <v>19.600000000000001</v>
      </c>
      <c r="P88" s="18">
        <v>20.32</v>
      </c>
      <c r="Q88" s="18">
        <v>20.010000000000002</v>
      </c>
      <c r="R88" s="18">
        <v>20.28</v>
      </c>
      <c r="S88" s="18">
        <v>19.62</v>
      </c>
      <c r="T88" s="18">
        <v>19.62</v>
      </c>
      <c r="U88" s="18">
        <v>19.739999999999998</v>
      </c>
      <c r="V88" s="18">
        <v>19.71</v>
      </c>
      <c r="W88" s="18">
        <v>19.77</v>
      </c>
      <c r="X88" s="18">
        <v>19.649999999999999</v>
      </c>
      <c r="Y88" s="18">
        <v>19.62</v>
      </c>
      <c r="Z88" s="18">
        <v>19.72</v>
      </c>
      <c r="AA88" s="18">
        <v>19.489999999999998</v>
      </c>
      <c r="AB88" s="18">
        <v>19.670000000000002</v>
      </c>
      <c r="AC88" s="18">
        <v>19.62</v>
      </c>
      <c r="AD88" s="18">
        <v>19.829999999999998</v>
      </c>
      <c r="AE88" s="18">
        <v>19.75</v>
      </c>
      <c r="AF88" s="18">
        <v>20.8</v>
      </c>
      <c r="AG88" s="18">
        <v>20.34</v>
      </c>
      <c r="AH88" s="18">
        <v>19.84</v>
      </c>
      <c r="AI88" s="18">
        <v>20.45</v>
      </c>
      <c r="AJ88" s="18">
        <v>20.21</v>
      </c>
      <c r="AK88" s="18">
        <v>19.84</v>
      </c>
      <c r="AL88" s="18">
        <v>19.670000000000002</v>
      </c>
      <c r="AM88" s="18">
        <v>19.84</v>
      </c>
      <c r="AN88" s="18">
        <v>19.87</v>
      </c>
      <c r="AO88" s="18">
        <v>20.04</v>
      </c>
      <c r="AP88" s="18">
        <f t="shared" si="5"/>
        <v>19.940256410256413</v>
      </c>
      <c r="AQ88" s="18">
        <f t="shared" si="6"/>
        <v>0.3668541747558991</v>
      </c>
      <c r="AR88" s="18">
        <f t="shared" si="7"/>
        <v>5.8743681719350925E-2</v>
      </c>
    </row>
    <row r="89" spans="1:44" x14ac:dyDescent="0.25">
      <c r="A89" s="9">
        <v>87</v>
      </c>
      <c r="B89" s="19" t="s">
        <v>88</v>
      </c>
      <c r="C89" s="18">
        <v>20.67</v>
      </c>
      <c r="D89" s="18">
        <v>20.190000000000001</v>
      </c>
      <c r="E89" s="18">
        <v>20.18</v>
      </c>
      <c r="F89" s="18">
        <v>21.25</v>
      </c>
      <c r="G89" s="18">
        <v>20.2</v>
      </c>
      <c r="H89" s="18">
        <v>20.260000000000002</v>
      </c>
      <c r="I89" s="18">
        <v>20.079999999999998</v>
      </c>
      <c r="J89" s="18">
        <v>20.079999999999998</v>
      </c>
      <c r="K89" s="18">
        <v>20</v>
      </c>
      <c r="L89" s="18">
        <v>19.850000000000001</v>
      </c>
      <c r="M89" s="18">
        <v>19.829999999999998</v>
      </c>
      <c r="N89" s="18">
        <v>20.16</v>
      </c>
      <c r="O89" s="18">
        <v>20.04</v>
      </c>
      <c r="P89" s="18">
        <v>20.059999999999999</v>
      </c>
      <c r="Q89" s="18">
        <v>19.66</v>
      </c>
      <c r="R89" s="18">
        <v>20.11</v>
      </c>
      <c r="S89" s="18">
        <v>20.18</v>
      </c>
      <c r="T89" s="18">
        <v>20.11</v>
      </c>
      <c r="U89" s="18">
        <v>20.100000000000001</v>
      </c>
      <c r="V89" s="18">
        <v>20.149999999999999</v>
      </c>
      <c r="W89" s="18">
        <v>20.22</v>
      </c>
      <c r="X89" s="18">
        <v>20.2</v>
      </c>
      <c r="Y89" s="18">
        <v>20.18</v>
      </c>
      <c r="Z89" s="18">
        <v>20.22</v>
      </c>
      <c r="AA89" s="18">
        <v>20.03</v>
      </c>
      <c r="AB89" s="18">
        <v>20.02</v>
      </c>
      <c r="AC89" s="18">
        <v>20.059999999999999</v>
      </c>
      <c r="AD89" s="18">
        <v>20.309999999999999</v>
      </c>
      <c r="AE89" s="18">
        <v>20.399999999999999</v>
      </c>
      <c r="AF89" s="18">
        <v>20.309999999999999</v>
      </c>
      <c r="AG89" s="18">
        <v>20.16</v>
      </c>
      <c r="AH89" s="18">
        <v>20.14</v>
      </c>
      <c r="AI89" s="18">
        <v>20.32</v>
      </c>
      <c r="AJ89" s="18">
        <v>20.149999999999999</v>
      </c>
      <c r="AK89" s="18">
        <v>20.04</v>
      </c>
      <c r="AL89" s="18">
        <v>20.170000000000002</v>
      </c>
      <c r="AM89" s="18">
        <v>20.149999999999999</v>
      </c>
      <c r="AN89" s="18">
        <v>20.14</v>
      </c>
      <c r="AO89" s="18">
        <v>20.07</v>
      </c>
      <c r="AP89" s="18">
        <f t="shared" si="5"/>
        <v>20.165384615384607</v>
      </c>
      <c r="AQ89" s="18">
        <f t="shared" si="6"/>
        <v>0.2372042953068759</v>
      </c>
      <c r="AR89" s="18">
        <f t="shared" si="7"/>
        <v>3.7983085882126733E-2</v>
      </c>
    </row>
    <row r="90" spans="1:44" x14ac:dyDescent="0.25">
      <c r="A90" s="9">
        <v>88</v>
      </c>
      <c r="B90" s="19" t="s">
        <v>89</v>
      </c>
      <c r="C90" s="18">
        <v>25.7</v>
      </c>
      <c r="D90" s="18">
        <v>25.7</v>
      </c>
      <c r="E90" s="18">
        <v>25.62</v>
      </c>
      <c r="F90" s="18">
        <v>25.65</v>
      </c>
      <c r="G90" s="18">
        <v>26.04</v>
      </c>
      <c r="H90" s="18">
        <v>25.78</v>
      </c>
      <c r="I90" s="18">
        <v>25.66</v>
      </c>
      <c r="J90" s="18">
        <v>25.57</v>
      </c>
      <c r="K90" s="18">
        <v>25.36</v>
      </c>
      <c r="L90" s="18">
        <v>25.14</v>
      </c>
      <c r="M90" s="18">
        <v>25.54</v>
      </c>
      <c r="N90" s="18">
        <v>25.67</v>
      </c>
      <c r="O90" s="18">
        <v>25.62</v>
      </c>
      <c r="P90" s="18">
        <v>25.07</v>
      </c>
      <c r="Q90" s="14">
        <v>24.92</v>
      </c>
      <c r="R90" s="18">
        <v>25.67</v>
      </c>
      <c r="S90" s="18">
        <v>25.72</v>
      </c>
      <c r="T90" s="18">
        <v>25.74</v>
      </c>
      <c r="U90" s="18">
        <v>25.75</v>
      </c>
      <c r="V90" s="18">
        <v>25.79</v>
      </c>
      <c r="W90" s="18">
        <v>25.83</v>
      </c>
      <c r="X90" s="18">
        <v>25.26</v>
      </c>
      <c r="Y90" s="18">
        <v>25.51</v>
      </c>
      <c r="Z90" s="18">
        <v>25.57</v>
      </c>
      <c r="AA90" s="18">
        <v>25.64</v>
      </c>
      <c r="AB90" s="18">
        <v>26.08</v>
      </c>
      <c r="AC90" s="18">
        <v>25.87</v>
      </c>
      <c r="AD90" s="18">
        <v>26</v>
      </c>
      <c r="AE90" s="18">
        <v>25.91</v>
      </c>
      <c r="AF90" s="18">
        <v>25.28</v>
      </c>
      <c r="AG90" s="18">
        <v>26.5</v>
      </c>
      <c r="AH90" s="18">
        <v>25.9</v>
      </c>
      <c r="AI90" s="18">
        <v>26.27</v>
      </c>
      <c r="AJ90" s="18">
        <v>26.11</v>
      </c>
      <c r="AK90" s="18">
        <v>26.12</v>
      </c>
      <c r="AL90" s="18">
        <v>25.9</v>
      </c>
      <c r="AM90" s="18">
        <v>26.04</v>
      </c>
      <c r="AN90" s="18">
        <v>26.08</v>
      </c>
      <c r="AO90" s="18">
        <v>26.02</v>
      </c>
      <c r="AP90" s="18">
        <f t="shared" si="5"/>
        <v>25.733333333333334</v>
      </c>
      <c r="AQ90" s="18">
        <f t="shared" si="6"/>
        <v>0.32382595304151818</v>
      </c>
      <c r="AR90" s="18">
        <f t="shared" si="7"/>
        <v>5.1853652014711142E-2</v>
      </c>
    </row>
    <row r="91" spans="1:44" x14ac:dyDescent="0.25">
      <c r="A91" s="9">
        <v>89</v>
      </c>
      <c r="B91" s="19" t="s">
        <v>90</v>
      </c>
      <c r="C91" s="18">
        <v>25.67</v>
      </c>
      <c r="D91" s="18">
        <v>25.54</v>
      </c>
      <c r="E91" s="18">
        <v>25.52</v>
      </c>
      <c r="F91" s="18">
        <v>25.84</v>
      </c>
      <c r="G91" s="18">
        <v>26.13</v>
      </c>
      <c r="H91" s="18">
        <v>25.43</v>
      </c>
      <c r="I91" s="18">
        <v>25.8</v>
      </c>
      <c r="J91" s="18">
        <v>25.71</v>
      </c>
      <c r="K91" s="18">
        <v>25.6</v>
      </c>
      <c r="L91" s="18">
        <v>25.6</v>
      </c>
      <c r="M91" s="18">
        <v>25.59</v>
      </c>
      <c r="N91" s="18">
        <v>26.2</v>
      </c>
      <c r="O91" s="18">
        <v>26.27</v>
      </c>
      <c r="P91" s="18">
        <v>25.77</v>
      </c>
      <c r="Q91" s="18">
        <v>25.77</v>
      </c>
      <c r="R91" s="18">
        <v>26.18</v>
      </c>
      <c r="S91" s="18">
        <v>26.17</v>
      </c>
      <c r="T91" s="18">
        <v>26.13</v>
      </c>
      <c r="U91" s="18">
        <v>26.29</v>
      </c>
      <c r="V91" s="18">
        <v>26.65</v>
      </c>
      <c r="W91" s="18">
        <v>26.18</v>
      </c>
      <c r="X91" s="18">
        <v>25.77</v>
      </c>
      <c r="Y91" s="18">
        <v>25.9</v>
      </c>
      <c r="Z91" s="18">
        <v>26.14</v>
      </c>
      <c r="AA91" s="18">
        <v>26.45</v>
      </c>
      <c r="AB91" s="18">
        <v>26.35</v>
      </c>
      <c r="AC91" s="18">
        <v>26.35</v>
      </c>
      <c r="AD91" s="18">
        <v>25.36</v>
      </c>
      <c r="AE91" s="18">
        <v>26.4</v>
      </c>
      <c r="AF91" s="18">
        <v>26.1</v>
      </c>
      <c r="AG91" s="18">
        <v>25.95</v>
      </c>
      <c r="AH91" s="18">
        <v>26.45</v>
      </c>
      <c r="AI91" s="18">
        <v>25.91</v>
      </c>
      <c r="AJ91" s="18">
        <v>25.92</v>
      </c>
      <c r="AK91" s="18">
        <v>26.14</v>
      </c>
      <c r="AL91" s="18">
        <v>26.12</v>
      </c>
      <c r="AM91" s="18">
        <v>26.32</v>
      </c>
      <c r="AN91" s="18">
        <v>26.13</v>
      </c>
      <c r="AO91" s="18">
        <v>26.32</v>
      </c>
      <c r="AP91" s="18">
        <f t="shared" si="5"/>
        <v>26.003076923076925</v>
      </c>
      <c r="AQ91" s="18">
        <f t="shared" si="6"/>
        <v>0.31828187673381453</v>
      </c>
      <c r="AR91" s="18">
        <f t="shared" si="7"/>
        <v>5.0965889311004035E-2</v>
      </c>
    </row>
    <row r="92" spans="1:44" x14ac:dyDescent="0.25">
      <c r="A92" s="9">
        <v>90</v>
      </c>
      <c r="B92" s="19" t="s">
        <v>91</v>
      </c>
      <c r="C92" s="18">
        <v>26.1</v>
      </c>
      <c r="D92" s="18">
        <v>25.71</v>
      </c>
      <c r="E92" s="18">
        <v>25.68</v>
      </c>
      <c r="F92" s="18">
        <v>25.37</v>
      </c>
      <c r="G92" s="18">
        <v>26.01</v>
      </c>
      <c r="H92" s="18">
        <v>25.86</v>
      </c>
      <c r="I92" s="18">
        <v>25.47</v>
      </c>
      <c r="J92" s="18">
        <v>25.56</v>
      </c>
      <c r="K92" s="18">
        <v>25.18</v>
      </c>
      <c r="L92" s="18">
        <v>25.17</v>
      </c>
      <c r="M92" s="18">
        <v>25.65</v>
      </c>
      <c r="N92" s="18">
        <v>25.71</v>
      </c>
      <c r="O92" s="18">
        <v>25.64</v>
      </c>
      <c r="P92" s="18">
        <v>25.48</v>
      </c>
      <c r="Q92" s="18">
        <v>25.11</v>
      </c>
      <c r="R92" s="18">
        <v>25.56</v>
      </c>
      <c r="S92" s="18">
        <v>25.76</v>
      </c>
      <c r="T92" s="18">
        <v>25.32</v>
      </c>
      <c r="U92" s="18">
        <v>25.32</v>
      </c>
      <c r="V92" s="18">
        <v>25.57</v>
      </c>
      <c r="W92" s="18">
        <v>25.65</v>
      </c>
      <c r="X92" s="18">
        <v>25.43</v>
      </c>
      <c r="Y92" s="18">
        <v>25.36</v>
      </c>
      <c r="Z92" s="18">
        <v>25.52</v>
      </c>
      <c r="AA92" s="18">
        <v>25.35</v>
      </c>
      <c r="AB92" s="18">
        <v>26.07</v>
      </c>
      <c r="AC92" s="18">
        <v>25.55</v>
      </c>
      <c r="AD92" s="18">
        <v>25.51</v>
      </c>
      <c r="AE92" s="18">
        <v>25.48</v>
      </c>
      <c r="AF92" s="18">
        <v>25.67</v>
      </c>
      <c r="AG92" s="18">
        <v>26.07</v>
      </c>
      <c r="AH92" s="18">
        <v>25.78</v>
      </c>
      <c r="AI92" s="18">
        <v>25.7</v>
      </c>
      <c r="AJ92" s="18">
        <v>25.74</v>
      </c>
      <c r="AK92" s="18">
        <v>25.92</v>
      </c>
      <c r="AL92" s="18">
        <v>25.95</v>
      </c>
      <c r="AM92" s="18">
        <v>25.94</v>
      </c>
      <c r="AN92" s="18">
        <v>25.99</v>
      </c>
      <c r="AO92" s="18">
        <v>26.04</v>
      </c>
      <c r="AP92" s="18">
        <f t="shared" si="5"/>
        <v>25.639743589743592</v>
      </c>
      <c r="AQ92" s="18">
        <f t="shared" si="6"/>
        <v>0.26354085149673967</v>
      </c>
      <c r="AR92" s="18">
        <f t="shared" si="7"/>
        <v>4.2200310002393555E-2</v>
      </c>
    </row>
    <row r="93" spans="1:44" x14ac:dyDescent="0.25">
      <c r="A93" s="9">
        <v>91</v>
      </c>
      <c r="B93" s="19" t="s">
        <v>92</v>
      </c>
      <c r="C93" s="18">
        <v>25.66</v>
      </c>
      <c r="D93" s="18">
        <v>25.75</v>
      </c>
      <c r="E93" s="18">
        <v>25.72</v>
      </c>
      <c r="F93" s="18">
        <v>25.75</v>
      </c>
      <c r="G93" s="18">
        <v>26.39</v>
      </c>
      <c r="H93" s="18">
        <v>25.71</v>
      </c>
      <c r="I93" s="18">
        <v>25.77</v>
      </c>
      <c r="J93" s="18">
        <v>25.64</v>
      </c>
      <c r="K93" s="18">
        <v>25.51</v>
      </c>
      <c r="L93" s="18">
        <v>25.35</v>
      </c>
      <c r="M93" s="18">
        <v>25.82</v>
      </c>
      <c r="N93" s="18">
        <v>25.93</v>
      </c>
      <c r="O93" s="18">
        <v>25.82</v>
      </c>
      <c r="P93" s="18">
        <v>26.06</v>
      </c>
      <c r="Q93" s="18">
        <v>25.2</v>
      </c>
      <c r="R93" s="18">
        <v>25.62</v>
      </c>
      <c r="S93" s="18">
        <v>25.72</v>
      </c>
      <c r="T93" s="18">
        <v>25.57</v>
      </c>
      <c r="U93" s="18">
        <v>25.58</v>
      </c>
      <c r="V93" s="18">
        <v>25.59</v>
      </c>
      <c r="W93" s="18">
        <v>25.85</v>
      </c>
      <c r="X93" s="18">
        <v>25.33</v>
      </c>
      <c r="Y93" s="18">
        <v>25.65</v>
      </c>
      <c r="Z93" s="18">
        <v>25.84</v>
      </c>
      <c r="AA93" s="18">
        <v>25.98</v>
      </c>
      <c r="AB93" s="18">
        <v>26.02</v>
      </c>
      <c r="AC93" s="18">
        <v>25.83</v>
      </c>
      <c r="AD93" s="18">
        <v>25.88</v>
      </c>
      <c r="AE93" s="18">
        <v>26.03</v>
      </c>
      <c r="AF93" s="18">
        <v>25.95</v>
      </c>
      <c r="AG93" s="18">
        <v>25.92</v>
      </c>
      <c r="AH93" s="18">
        <v>26.08</v>
      </c>
      <c r="AI93" s="18">
        <v>25.99</v>
      </c>
      <c r="AJ93" s="18">
        <v>25.92</v>
      </c>
      <c r="AK93" s="18">
        <v>26.2</v>
      </c>
      <c r="AL93" s="18">
        <v>26.19</v>
      </c>
      <c r="AM93" s="18">
        <v>26.11</v>
      </c>
      <c r="AN93" s="18">
        <v>26.21</v>
      </c>
      <c r="AO93" s="18">
        <v>26.2</v>
      </c>
      <c r="AP93" s="18">
        <f t="shared" si="5"/>
        <v>25.829230769230776</v>
      </c>
      <c r="AQ93" s="18">
        <f t="shared" si="6"/>
        <v>0.25755641269423118</v>
      </c>
      <c r="AR93" s="18">
        <f t="shared" si="7"/>
        <v>4.1242032865388349E-2</v>
      </c>
    </row>
    <row r="94" spans="1:44" x14ac:dyDescent="0.25">
      <c r="A94" s="9">
        <v>92</v>
      </c>
      <c r="B94" s="19" t="s">
        <v>93</v>
      </c>
      <c r="C94" s="18">
        <v>25.71</v>
      </c>
      <c r="D94" s="18">
        <v>25.76</v>
      </c>
      <c r="E94" s="18">
        <v>25.61</v>
      </c>
      <c r="F94" s="18">
        <v>25.66</v>
      </c>
      <c r="G94" s="18">
        <v>26.08</v>
      </c>
      <c r="H94" s="18">
        <v>25.61</v>
      </c>
      <c r="I94" s="18">
        <v>25.83</v>
      </c>
      <c r="J94" s="18">
        <v>25.64</v>
      </c>
      <c r="K94" s="18">
        <v>25.26</v>
      </c>
      <c r="L94" s="18">
        <v>25.26</v>
      </c>
      <c r="M94" s="18">
        <v>25.54</v>
      </c>
      <c r="N94" s="18">
        <v>25.83</v>
      </c>
      <c r="O94" s="18">
        <v>25.73</v>
      </c>
      <c r="P94" s="14">
        <v>25.35</v>
      </c>
      <c r="Q94" s="18">
        <v>25.43</v>
      </c>
      <c r="R94" s="18">
        <v>25.77</v>
      </c>
      <c r="S94" s="18">
        <v>25.64</v>
      </c>
      <c r="T94" s="18">
        <v>25.58</v>
      </c>
      <c r="U94" s="18">
        <v>25.75</v>
      </c>
      <c r="V94" s="18">
        <v>25.79</v>
      </c>
      <c r="W94" s="18">
        <v>25.8</v>
      </c>
      <c r="X94" s="18">
        <v>25.67</v>
      </c>
      <c r="Y94" s="18">
        <v>25.72</v>
      </c>
      <c r="Z94" s="18">
        <v>25.82</v>
      </c>
      <c r="AA94" s="18">
        <v>25.84</v>
      </c>
      <c r="AB94" s="18">
        <v>26.04</v>
      </c>
      <c r="AC94" s="18">
        <v>25.73</v>
      </c>
      <c r="AD94" s="18">
        <v>25.93</v>
      </c>
      <c r="AE94" s="18">
        <v>25.97</v>
      </c>
      <c r="AF94" s="18">
        <v>25.9</v>
      </c>
      <c r="AG94" s="18">
        <v>25.87</v>
      </c>
      <c r="AH94" s="18">
        <v>25.78</v>
      </c>
      <c r="AI94" s="18">
        <v>25.92</v>
      </c>
      <c r="AJ94" s="18">
        <v>25.96</v>
      </c>
      <c r="AK94" s="18">
        <v>25.87</v>
      </c>
      <c r="AL94" s="18">
        <v>26.01</v>
      </c>
      <c r="AM94" s="18">
        <v>26.03</v>
      </c>
      <c r="AN94" s="18">
        <v>26.04</v>
      </c>
      <c r="AO94" s="18">
        <v>26.13</v>
      </c>
      <c r="AP94" s="18">
        <f t="shared" si="5"/>
        <v>25.76564102564102</v>
      </c>
      <c r="AQ94" s="18">
        <f t="shared" si="6"/>
        <v>0.20823796633800709</v>
      </c>
      <c r="AR94" s="18">
        <f t="shared" si="7"/>
        <v>3.3344761101830954E-2</v>
      </c>
    </row>
    <row r="95" spans="1:44" x14ac:dyDescent="0.25">
      <c r="A95" s="9">
        <v>93</v>
      </c>
      <c r="B95" s="19" t="s">
        <v>94</v>
      </c>
      <c r="C95" s="18">
        <v>22.61</v>
      </c>
      <c r="D95" s="18">
        <v>22.57</v>
      </c>
      <c r="E95" s="18">
        <v>22.48</v>
      </c>
      <c r="F95" s="18">
        <v>22.61</v>
      </c>
      <c r="G95" s="18">
        <v>22.9</v>
      </c>
      <c r="H95" s="18">
        <v>22.9</v>
      </c>
      <c r="I95" s="18">
        <v>22.71</v>
      </c>
      <c r="J95" s="18">
        <v>23.09</v>
      </c>
      <c r="K95" s="18">
        <v>23.06</v>
      </c>
      <c r="L95" s="18">
        <v>22.98</v>
      </c>
      <c r="M95" s="18">
        <v>23.04</v>
      </c>
      <c r="N95" s="18">
        <v>23.25</v>
      </c>
      <c r="O95" s="18">
        <v>22.11</v>
      </c>
      <c r="P95" s="18">
        <v>22.98</v>
      </c>
      <c r="Q95" s="18">
        <v>23.11</v>
      </c>
      <c r="R95" s="18">
        <v>22.92</v>
      </c>
      <c r="S95" s="18">
        <v>23.04</v>
      </c>
      <c r="T95" s="18">
        <v>23.06</v>
      </c>
      <c r="U95" s="18">
        <v>22.99</v>
      </c>
      <c r="V95" s="18">
        <v>23.18</v>
      </c>
      <c r="W95" s="18">
        <v>22.98</v>
      </c>
      <c r="X95" s="18">
        <v>22.9</v>
      </c>
      <c r="Y95" s="18">
        <v>23.35</v>
      </c>
      <c r="Z95" s="18">
        <v>22.98</v>
      </c>
      <c r="AA95" s="18">
        <v>22.93</v>
      </c>
      <c r="AB95" s="18">
        <v>22.77</v>
      </c>
      <c r="AC95" s="18">
        <v>22.5</v>
      </c>
      <c r="AD95" s="14">
        <v>21.85</v>
      </c>
      <c r="AE95" s="18">
        <v>22.1</v>
      </c>
      <c r="AF95" s="18">
        <v>23.34</v>
      </c>
      <c r="AG95" s="18">
        <v>23.31</v>
      </c>
      <c r="AH95" s="18">
        <v>23.1</v>
      </c>
      <c r="AI95" s="18">
        <v>23.13</v>
      </c>
      <c r="AJ95" s="18">
        <v>23.21</v>
      </c>
      <c r="AK95" s="18">
        <v>22.79</v>
      </c>
      <c r="AL95" s="18">
        <v>22.89</v>
      </c>
      <c r="AM95" s="18">
        <v>22.86</v>
      </c>
      <c r="AN95" s="18">
        <v>22.89</v>
      </c>
      <c r="AO95" s="18">
        <v>22.69</v>
      </c>
      <c r="AP95" s="18">
        <f t="shared" si="5"/>
        <v>22.875897435897439</v>
      </c>
      <c r="AQ95" s="18">
        <f t="shared" si="6"/>
        <v>0.32926271911431676</v>
      </c>
      <c r="AR95" s="18">
        <f t="shared" si="7"/>
        <v>5.2724231328618518E-2</v>
      </c>
    </row>
    <row r="96" spans="1:44" x14ac:dyDescent="0.25">
      <c r="A96" s="9">
        <v>94</v>
      </c>
      <c r="B96" s="19" t="s">
        <v>95</v>
      </c>
      <c r="C96" s="18">
        <v>22.46</v>
      </c>
      <c r="D96" s="18">
        <v>22.43</v>
      </c>
      <c r="E96" s="18">
        <v>22.41</v>
      </c>
      <c r="F96" s="18">
        <v>22.45</v>
      </c>
      <c r="G96" s="18">
        <v>22.98</v>
      </c>
      <c r="H96" s="18">
        <v>22.79</v>
      </c>
      <c r="I96" s="18">
        <v>22.89</v>
      </c>
      <c r="J96" s="18">
        <v>22.88</v>
      </c>
      <c r="K96" s="18">
        <v>22.82</v>
      </c>
      <c r="L96" s="18">
        <v>23.14</v>
      </c>
      <c r="M96" s="18">
        <v>22.98</v>
      </c>
      <c r="N96" s="18">
        <v>23</v>
      </c>
      <c r="O96" s="14">
        <v>22.8</v>
      </c>
      <c r="P96" s="18">
        <v>23.17</v>
      </c>
      <c r="Q96" s="18">
        <v>22.48</v>
      </c>
      <c r="R96" s="18">
        <v>22.69</v>
      </c>
      <c r="S96" s="18">
        <v>22.78</v>
      </c>
      <c r="T96" s="18">
        <v>22.98</v>
      </c>
      <c r="U96" s="18">
        <v>22.97</v>
      </c>
      <c r="V96" s="18">
        <v>22.9</v>
      </c>
      <c r="W96" s="18">
        <v>22.97</v>
      </c>
      <c r="X96" s="18">
        <v>22.74</v>
      </c>
      <c r="Y96" s="18">
        <v>22.85</v>
      </c>
      <c r="Z96" s="18">
        <v>22.91</v>
      </c>
      <c r="AA96" s="18">
        <v>22.82</v>
      </c>
      <c r="AB96" s="18">
        <v>23.11</v>
      </c>
      <c r="AC96" s="18">
        <v>22.06</v>
      </c>
      <c r="AD96" s="14">
        <v>21.99</v>
      </c>
      <c r="AE96" s="18">
        <v>22.03</v>
      </c>
      <c r="AF96" s="18">
        <v>23.31</v>
      </c>
      <c r="AG96" s="18">
        <v>23.3</v>
      </c>
      <c r="AH96" s="18">
        <v>23.16</v>
      </c>
      <c r="AI96" s="18">
        <v>23.18</v>
      </c>
      <c r="AJ96" s="18">
        <v>22.98</v>
      </c>
      <c r="AK96" s="18">
        <v>23.21</v>
      </c>
      <c r="AL96" s="18">
        <v>23.21</v>
      </c>
      <c r="AM96" s="18">
        <v>23.29</v>
      </c>
      <c r="AN96" s="18">
        <v>23.43</v>
      </c>
      <c r="AO96" s="18">
        <v>23.21</v>
      </c>
      <c r="AP96" s="18">
        <f t="shared" si="5"/>
        <v>22.865641025641025</v>
      </c>
      <c r="AQ96" s="18">
        <f t="shared" si="6"/>
        <v>0.35139133617294793</v>
      </c>
      <c r="AR96" s="18">
        <f t="shared" si="7"/>
        <v>5.6267645924476882E-2</v>
      </c>
    </row>
    <row r="97" spans="1:44" x14ac:dyDescent="0.25">
      <c r="A97" s="9">
        <v>95</v>
      </c>
      <c r="B97" s="19" t="s">
        <v>96</v>
      </c>
      <c r="C97" s="18">
        <v>22.73</v>
      </c>
      <c r="D97" s="18">
        <v>22.73</v>
      </c>
      <c r="E97" s="18">
        <v>22.67</v>
      </c>
      <c r="F97" s="18">
        <v>22.79</v>
      </c>
      <c r="G97" s="18">
        <v>23.27</v>
      </c>
      <c r="H97" s="18">
        <v>23.14</v>
      </c>
      <c r="I97" s="18">
        <v>23.16</v>
      </c>
      <c r="J97" s="18">
        <v>23.11</v>
      </c>
      <c r="K97" s="18">
        <v>22.86</v>
      </c>
      <c r="L97" s="18">
        <v>23.25</v>
      </c>
      <c r="M97" s="18">
        <v>22.89</v>
      </c>
      <c r="N97" s="18">
        <v>23.11</v>
      </c>
      <c r="O97" s="18">
        <v>22.15</v>
      </c>
      <c r="P97" s="18">
        <v>23</v>
      </c>
      <c r="Q97" s="18">
        <v>22.88</v>
      </c>
      <c r="R97" s="18">
        <v>22.88</v>
      </c>
      <c r="S97" s="18">
        <v>22.94</v>
      </c>
      <c r="T97" s="14">
        <v>23.35</v>
      </c>
      <c r="U97" s="14">
        <v>22.57</v>
      </c>
      <c r="V97" s="14">
        <v>22.47</v>
      </c>
      <c r="W97" s="14">
        <v>23.12</v>
      </c>
      <c r="X97" s="14">
        <v>22.79</v>
      </c>
      <c r="Y97" s="18">
        <v>22.85</v>
      </c>
      <c r="Z97" s="18">
        <v>23.07</v>
      </c>
      <c r="AA97" s="18">
        <v>22.88</v>
      </c>
      <c r="AB97" s="18">
        <v>22.98</v>
      </c>
      <c r="AC97" s="18">
        <v>22.24</v>
      </c>
      <c r="AD97" s="18">
        <v>22.33</v>
      </c>
      <c r="AE97" s="18">
        <v>22.18</v>
      </c>
      <c r="AF97" s="18">
        <v>23.45</v>
      </c>
      <c r="AG97" s="18">
        <v>23.5</v>
      </c>
      <c r="AH97" s="18">
        <v>23.48</v>
      </c>
      <c r="AI97" s="18">
        <v>23.35</v>
      </c>
      <c r="AJ97" s="18">
        <v>23.21</v>
      </c>
      <c r="AK97" s="18">
        <v>23.14</v>
      </c>
      <c r="AL97" s="18">
        <v>23.43</v>
      </c>
      <c r="AM97" s="18">
        <v>23.09</v>
      </c>
      <c r="AN97" s="18">
        <v>23.14</v>
      </c>
      <c r="AO97" s="18">
        <v>23.17</v>
      </c>
      <c r="AP97" s="18">
        <f t="shared" si="5"/>
        <v>22.957692307692309</v>
      </c>
      <c r="AQ97" s="18">
        <f t="shared" si="6"/>
        <v>0.34784657344693998</v>
      </c>
      <c r="AR97" s="18">
        <f t="shared" si="7"/>
        <v>5.5700029613484144E-2</v>
      </c>
    </row>
    <row r="98" spans="1:44" x14ac:dyDescent="0.25">
      <c r="A98" s="9">
        <v>96</v>
      </c>
      <c r="B98" s="19" t="s">
        <v>97</v>
      </c>
      <c r="C98" s="18">
        <v>22.47</v>
      </c>
      <c r="D98" s="18">
        <v>22.55</v>
      </c>
      <c r="E98" s="18">
        <v>22.45</v>
      </c>
      <c r="F98" s="18">
        <v>22.47</v>
      </c>
      <c r="G98" s="18">
        <v>22.95</v>
      </c>
      <c r="H98" s="18">
        <v>22.86</v>
      </c>
      <c r="I98" s="18">
        <v>22.81</v>
      </c>
      <c r="J98" s="18">
        <v>22.93</v>
      </c>
      <c r="K98" s="18">
        <v>22.84</v>
      </c>
      <c r="L98" s="18">
        <v>23.2</v>
      </c>
      <c r="M98" s="18">
        <v>23.01</v>
      </c>
      <c r="N98" s="18">
        <v>23.02</v>
      </c>
      <c r="O98" s="18">
        <v>22.06</v>
      </c>
      <c r="P98" s="18">
        <v>23.15</v>
      </c>
      <c r="Q98" s="18">
        <v>22.68</v>
      </c>
      <c r="R98" s="18">
        <v>22.83</v>
      </c>
      <c r="S98" s="18">
        <v>22.85</v>
      </c>
      <c r="T98" s="14">
        <v>23.1</v>
      </c>
      <c r="U98" s="14">
        <v>23.42</v>
      </c>
      <c r="V98" s="14">
        <v>23.5</v>
      </c>
      <c r="W98" s="14">
        <v>23.12</v>
      </c>
      <c r="X98" s="14">
        <v>22.87</v>
      </c>
      <c r="Y98" s="18">
        <v>22.83</v>
      </c>
      <c r="Z98" s="18">
        <v>22.87</v>
      </c>
      <c r="AA98" s="18">
        <v>22.69</v>
      </c>
      <c r="AB98" s="18">
        <v>22.92</v>
      </c>
      <c r="AC98" s="18">
        <v>22.24</v>
      </c>
      <c r="AD98" s="18">
        <v>22.22</v>
      </c>
      <c r="AE98" s="18">
        <v>22.2</v>
      </c>
      <c r="AF98" s="18">
        <v>23.39</v>
      </c>
      <c r="AG98" s="18">
        <v>23.41</v>
      </c>
      <c r="AH98" s="18">
        <v>23.21</v>
      </c>
      <c r="AI98" s="18">
        <v>23.33</v>
      </c>
      <c r="AJ98" s="18">
        <v>23.12</v>
      </c>
      <c r="AK98" s="18">
        <v>23.45</v>
      </c>
      <c r="AL98" s="18">
        <v>23.19</v>
      </c>
      <c r="AM98" s="18">
        <v>23.17</v>
      </c>
      <c r="AN98" s="18">
        <v>22.97</v>
      </c>
      <c r="AO98" s="18">
        <v>22.94</v>
      </c>
      <c r="AP98" s="18">
        <f t="shared" si="5"/>
        <v>22.904871794871802</v>
      </c>
      <c r="AQ98" s="18">
        <f t="shared" si="6"/>
        <v>0.3617824235987479</v>
      </c>
      <c r="AR98" s="18">
        <f t="shared" si="7"/>
        <v>5.7931551569997491E-2</v>
      </c>
    </row>
    <row r="99" spans="1:44" x14ac:dyDescent="0.25">
      <c r="A99" s="9">
        <v>97</v>
      </c>
      <c r="B99" s="19" t="s">
        <v>98</v>
      </c>
      <c r="C99" s="18">
        <v>22.61</v>
      </c>
      <c r="D99" s="18">
        <v>22.24</v>
      </c>
      <c r="E99" s="18">
        <v>22.48</v>
      </c>
      <c r="F99" s="18">
        <v>22.7</v>
      </c>
      <c r="G99" s="18">
        <v>23.3</v>
      </c>
      <c r="H99" s="18">
        <v>23.09</v>
      </c>
      <c r="I99" s="18">
        <v>23.26</v>
      </c>
      <c r="J99" s="18">
        <v>23.14</v>
      </c>
      <c r="K99" s="18">
        <v>23.14</v>
      </c>
      <c r="L99" s="18">
        <v>23.07</v>
      </c>
      <c r="M99" s="18">
        <v>22.92</v>
      </c>
      <c r="N99" s="18">
        <v>23.31</v>
      </c>
      <c r="O99" s="18">
        <v>22.25</v>
      </c>
      <c r="P99" s="18">
        <v>22.54</v>
      </c>
      <c r="Q99" s="18">
        <v>22.81</v>
      </c>
      <c r="R99" s="18">
        <v>22.86</v>
      </c>
      <c r="S99" s="18">
        <v>23.03</v>
      </c>
      <c r="T99" s="14">
        <v>23.19</v>
      </c>
      <c r="U99" s="14">
        <v>22.88</v>
      </c>
      <c r="V99" s="14">
        <v>23</v>
      </c>
      <c r="W99" s="14">
        <v>22.96</v>
      </c>
      <c r="X99" s="14">
        <v>22.83</v>
      </c>
      <c r="Y99" s="18">
        <v>22.78</v>
      </c>
      <c r="Z99" s="18">
        <v>23</v>
      </c>
      <c r="AA99" s="18">
        <v>22.88</v>
      </c>
      <c r="AB99" s="18">
        <v>22.74</v>
      </c>
      <c r="AC99" s="18">
        <v>22.21</v>
      </c>
      <c r="AD99" s="14">
        <v>22.93</v>
      </c>
      <c r="AE99" s="18">
        <v>23.36</v>
      </c>
      <c r="AF99" s="18">
        <v>23.34</v>
      </c>
      <c r="AG99" s="18">
        <v>23.26</v>
      </c>
      <c r="AH99" s="18">
        <v>23.14</v>
      </c>
      <c r="AI99" s="18">
        <v>23.21</v>
      </c>
      <c r="AJ99" s="18">
        <v>23.1</v>
      </c>
      <c r="AK99" s="18">
        <v>23.14</v>
      </c>
      <c r="AL99" s="18">
        <v>22.99</v>
      </c>
      <c r="AM99" s="18">
        <v>23.21</v>
      </c>
      <c r="AN99" s="18">
        <v>23.47</v>
      </c>
      <c r="AO99" s="18">
        <v>23.43</v>
      </c>
      <c r="AP99" s="18">
        <f t="shared" si="5"/>
        <v>22.969230769230769</v>
      </c>
      <c r="AQ99" s="18">
        <f t="shared" si="6"/>
        <v>0.31593073417577522</v>
      </c>
      <c r="AR99" s="18">
        <f t="shared" si="7"/>
        <v>5.0589405193852632E-2</v>
      </c>
    </row>
    <row r="100" spans="1:44" x14ac:dyDescent="0.25">
      <c r="A100" s="9">
        <v>98</v>
      </c>
      <c r="B100" s="19" t="s">
        <v>99</v>
      </c>
      <c r="C100" s="18">
        <v>26.01</v>
      </c>
      <c r="D100" s="18">
        <v>27.25</v>
      </c>
      <c r="E100" s="18">
        <v>27.19</v>
      </c>
      <c r="F100" s="18">
        <v>26.18</v>
      </c>
      <c r="G100" s="18">
        <v>26.21</v>
      </c>
      <c r="H100" s="18">
        <v>25.99</v>
      </c>
      <c r="I100" s="18">
        <v>25.23</v>
      </c>
      <c r="J100" s="18">
        <v>25.72</v>
      </c>
      <c r="K100" s="18">
        <v>25.64</v>
      </c>
      <c r="L100" s="18">
        <v>25.46</v>
      </c>
      <c r="M100" s="18">
        <v>25.62</v>
      </c>
      <c r="N100" s="14">
        <v>25.58</v>
      </c>
      <c r="O100" s="14">
        <v>26.04</v>
      </c>
      <c r="P100" s="14">
        <v>26.08</v>
      </c>
      <c r="Q100" s="13">
        <v>25.87</v>
      </c>
      <c r="R100" s="13">
        <v>25.29</v>
      </c>
      <c r="S100" s="13">
        <v>25.19</v>
      </c>
      <c r="T100" s="13">
        <v>23.5</v>
      </c>
      <c r="U100" s="13">
        <v>23.33</v>
      </c>
      <c r="V100" s="13">
        <v>23.35</v>
      </c>
      <c r="W100" s="13">
        <v>23.43</v>
      </c>
      <c r="X100" s="13">
        <v>25.07</v>
      </c>
      <c r="Y100" s="13">
        <v>25.9</v>
      </c>
      <c r="Z100" s="13">
        <v>25.17</v>
      </c>
      <c r="AA100" s="13">
        <v>25.87</v>
      </c>
      <c r="AB100" s="13">
        <v>25.68</v>
      </c>
      <c r="AC100" s="13">
        <v>25.69</v>
      </c>
      <c r="AD100" s="13">
        <v>25.13</v>
      </c>
      <c r="AE100" s="14">
        <v>25.15</v>
      </c>
      <c r="AF100" s="18">
        <v>25.39</v>
      </c>
      <c r="AG100" s="18">
        <v>25.92</v>
      </c>
      <c r="AH100" s="18">
        <v>26.03</v>
      </c>
      <c r="AI100" s="18">
        <v>25.94</v>
      </c>
      <c r="AJ100" s="18">
        <v>25.92</v>
      </c>
      <c r="AK100" s="18">
        <v>26.07</v>
      </c>
      <c r="AL100" s="18">
        <v>26.14</v>
      </c>
      <c r="AM100" s="18">
        <v>26.13</v>
      </c>
      <c r="AN100" s="18">
        <v>26.17</v>
      </c>
      <c r="AO100" s="18">
        <v>26.23</v>
      </c>
      <c r="AP100" s="18">
        <f t="shared" si="5"/>
        <v>25.583589743589741</v>
      </c>
      <c r="AQ100" s="18">
        <f t="shared" si="6"/>
        <v>0.87220171502335297</v>
      </c>
      <c r="AR100" s="18">
        <f t="shared" si="7"/>
        <v>0.13966405037232024</v>
      </c>
    </row>
    <row r="101" spans="1:44" x14ac:dyDescent="0.25">
      <c r="A101" s="9">
        <v>99</v>
      </c>
      <c r="B101" s="19" t="s">
        <v>100</v>
      </c>
      <c r="C101" s="18">
        <v>26.09</v>
      </c>
      <c r="D101" s="18">
        <v>27.14</v>
      </c>
      <c r="E101" s="18">
        <v>26.32</v>
      </c>
      <c r="F101" s="18">
        <v>26.27</v>
      </c>
      <c r="G101" s="18">
        <v>26.23</v>
      </c>
      <c r="H101" s="18">
        <v>26.29</v>
      </c>
      <c r="I101" s="18">
        <v>25.83</v>
      </c>
      <c r="J101" s="18">
        <v>25.77</v>
      </c>
      <c r="K101" s="18">
        <v>25.46</v>
      </c>
      <c r="L101" s="18">
        <v>25.67</v>
      </c>
      <c r="M101" s="18">
        <v>25.68</v>
      </c>
      <c r="N101" s="14">
        <v>25.89</v>
      </c>
      <c r="O101" s="14">
        <v>26.2</v>
      </c>
      <c r="P101" s="14">
        <v>25.46</v>
      </c>
      <c r="Q101" s="13">
        <v>25.24</v>
      </c>
      <c r="R101" s="13">
        <v>25.45</v>
      </c>
      <c r="S101" s="13">
        <v>25.29</v>
      </c>
      <c r="T101" s="13">
        <v>23.54</v>
      </c>
      <c r="U101" s="13">
        <v>23.48</v>
      </c>
      <c r="V101" s="13">
        <v>23.2</v>
      </c>
      <c r="W101" s="13">
        <v>23.05</v>
      </c>
      <c r="X101" s="13">
        <v>24.04</v>
      </c>
      <c r="Y101" s="13">
        <v>25.06</v>
      </c>
      <c r="Z101" s="13">
        <v>25.23</v>
      </c>
      <c r="AA101" s="13">
        <v>25.93</v>
      </c>
      <c r="AB101" s="13">
        <v>25.99</v>
      </c>
      <c r="AC101" s="13">
        <v>25.67</v>
      </c>
      <c r="AD101" s="13">
        <v>25.17</v>
      </c>
      <c r="AE101" s="14">
        <v>25.08</v>
      </c>
      <c r="AF101" s="18">
        <v>26.18</v>
      </c>
      <c r="AG101" s="18">
        <v>26.01</v>
      </c>
      <c r="AH101" s="18">
        <v>26.21</v>
      </c>
      <c r="AI101" s="18">
        <v>26.07</v>
      </c>
      <c r="AJ101" s="18">
        <v>26.03</v>
      </c>
      <c r="AK101" s="18">
        <v>26.14</v>
      </c>
      <c r="AL101" s="18">
        <v>26.15</v>
      </c>
      <c r="AM101" s="18">
        <v>26.01</v>
      </c>
      <c r="AN101" s="18">
        <v>26.21</v>
      </c>
      <c r="AO101" s="18">
        <v>26.11</v>
      </c>
      <c r="AP101" s="18">
        <f t="shared" si="5"/>
        <v>25.56</v>
      </c>
      <c r="AQ101" s="18">
        <f t="shared" si="6"/>
        <v>0.91251694750682832</v>
      </c>
      <c r="AR101" s="18">
        <f t="shared" si="7"/>
        <v>0.14611965412012204</v>
      </c>
    </row>
    <row r="102" spans="1:44" x14ac:dyDescent="0.25">
      <c r="A102" s="9">
        <v>100</v>
      </c>
      <c r="B102" s="19" t="s">
        <v>101</v>
      </c>
      <c r="C102" s="18">
        <v>25.58</v>
      </c>
      <c r="D102" s="18">
        <v>26.43</v>
      </c>
      <c r="E102" s="18">
        <v>26.31</v>
      </c>
      <c r="F102" s="18">
        <v>26.07</v>
      </c>
      <c r="G102" s="18">
        <v>26.05</v>
      </c>
      <c r="H102" s="18">
        <v>25.83</v>
      </c>
      <c r="I102" s="18">
        <v>25.52</v>
      </c>
      <c r="J102" s="18">
        <v>25.91</v>
      </c>
      <c r="K102" s="18">
        <v>25.46</v>
      </c>
      <c r="L102" s="18">
        <v>25.1</v>
      </c>
      <c r="M102" s="18">
        <v>25.47</v>
      </c>
      <c r="N102" s="14">
        <v>25.65</v>
      </c>
      <c r="O102" s="14">
        <v>25.9</v>
      </c>
      <c r="P102" s="14">
        <v>25.72</v>
      </c>
      <c r="Q102" s="13">
        <v>25.21</v>
      </c>
      <c r="R102" s="13">
        <v>25.4</v>
      </c>
      <c r="S102" s="13">
        <v>25.11</v>
      </c>
      <c r="T102" s="13">
        <v>23.49</v>
      </c>
      <c r="U102" s="13">
        <v>23.59</v>
      </c>
      <c r="V102" s="13">
        <v>23.6</v>
      </c>
      <c r="W102" s="13">
        <v>23.2</v>
      </c>
      <c r="X102" s="13">
        <v>24.74</v>
      </c>
      <c r="Y102" s="13">
        <v>25.92</v>
      </c>
      <c r="Z102" s="13">
        <v>25.08</v>
      </c>
      <c r="AA102" s="13">
        <v>25.72</v>
      </c>
      <c r="AB102" s="13">
        <v>25.99</v>
      </c>
      <c r="AC102" s="13">
        <v>25.53</v>
      </c>
      <c r="AD102" s="13">
        <v>25.9</v>
      </c>
      <c r="AE102" s="14">
        <v>25.63</v>
      </c>
      <c r="AF102" s="18">
        <v>25.83</v>
      </c>
      <c r="AG102" s="18">
        <v>25.78</v>
      </c>
      <c r="AH102" s="18">
        <v>26.32</v>
      </c>
      <c r="AI102" s="18">
        <v>25.79</v>
      </c>
      <c r="AJ102" s="18">
        <v>25.91</v>
      </c>
      <c r="AK102" s="18">
        <v>26</v>
      </c>
      <c r="AL102" s="18">
        <v>25.92</v>
      </c>
      <c r="AM102" s="18">
        <v>26.32</v>
      </c>
      <c r="AN102" s="18">
        <v>25.95</v>
      </c>
      <c r="AO102" s="18">
        <v>25.93</v>
      </c>
      <c r="AP102" s="18">
        <f t="shared" si="5"/>
        <v>25.509230769230768</v>
      </c>
      <c r="AQ102" s="18">
        <f t="shared" si="6"/>
        <v>0.77874779372576186</v>
      </c>
      <c r="AR102" s="18">
        <f t="shared" si="7"/>
        <v>0.12469944648909106</v>
      </c>
    </row>
    <row r="103" spans="1:44" x14ac:dyDescent="0.25">
      <c r="A103" s="9">
        <v>101</v>
      </c>
      <c r="B103" s="19" t="s">
        <v>102</v>
      </c>
      <c r="C103" s="18">
        <v>25.88</v>
      </c>
      <c r="D103" s="18">
        <v>26.88</v>
      </c>
      <c r="E103" s="18">
        <v>26.91</v>
      </c>
      <c r="F103" s="18">
        <v>26.04</v>
      </c>
      <c r="G103" s="18">
        <v>26.01</v>
      </c>
      <c r="H103" s="18">
        <v>25.9</v>
      </c>
      <c r="I103" s="18">
        <v>25.73</v>
      </c>
      <c r="J103" s="18">
        <v>25.62</v>
      </c>
      <c r="K103" s="18">
        <v>25.61</v>
      </c>
      <c r="L103" s="18">
        <v>25.41</v>
      </c>
      <c r="M103" s="18">
        <v>25.87</v>
      </c>
      <c r="N103" s="14">
        <v>25.7</v>
      </c>
      <c r="O103" s="14">
        <v>26.02</v>
      </c>
      <c r="P103" s="14">
        <v>25.55</v>
      </c>
      <c r="Q103" s="13">
        <v>25.29</v>
      </c>
      <c r="R103" s="13">
        <v>25.46</v>
      </c>
      <c r="S103" s="13">
        <v>25.27</v>
      </c>
      <c r="T103" s="13">
        <v>23.58</v>
      </c>
      <c r="U103" s="13">
        <v>23.15</v>
      </c>
      <c r="V103" s="13">
        <v>23.49</v>
      </c>
      <c r="W103" s="13">
        <v>23.04</v>
      </c>
      <c r="X103" s="13">
        <v>24.76</v>
      </c>
      <c r="Y103" s="13">
        <v>25.05</v>
      </c>
      <c r="Z103" s="13">
        <v>25.24</v>
      </c>
      <c r="AA103" s="13">
        <v>25.32</v>
      </c>
      <c r="AB103" s="13">
        <v>25.12</v>
      </c>
      <c r="AC103" s="13">
        <v>25.6</v>
      </c>
      <c r="AD103" s="13">
        <v>25.28</v>
      </c>
      <c r="AE103" s="14">
        <v>25.81</v>
      </c>
      <c r="AF103" s="18">
        <v>25.86</v>
      </c>
      <c r="AG103" s="18">
        <v>25.8</v>
      </c>
      <c r="AH103" s="18">
        <v>26.11</v>
      </c>
      <c r="AI103" s="18">
        <v>25.95</v>
      </c>
      <c r="AJ103" s="18">
        <v>25.92</v>
      </c>
      <c r="AK103" s="18">
        <v>25.94</v>
      </c>
      <c r="AL103" s="18">
        <v>25.98</v>
      </c>
      <c r="AM103" s="18">
        <v>26.02</v>
      </c>
      <c r="AN103" s="18">
        <v>26.21</v>
      </c>
      <c r="AO103" s="18">
        <v>26.11</v>
      </c>
      <c r="AP103" s="18">
        <f t="shared" si="5"/>
        <v>25.499743589743591</v>
      </c>
      <c r="AQ103" s="18">
        <f t="shared" si="6"/>
        <v>0.85297815278327949</v>
      </c>
      <c r="AR103" s="18">
        <f t="shared" si="7"/>
        <v>0.13658581684126009</v>
      </c>
    </row>
    <row r="104" spans="1:44" x14ac:dyDescent="0.25">
      <c r="A104" s="9">
        <v>102</v>
      </c>
      <c r="B104" s="19" t="s">
        <v>103</v>
      </c>
      <c r="C104" s="18">
        <v>23.33</v>
      </c>
      <c r="D104" s="18">
        <v>23.43</v>
      </c>
      <c r="E104" s="18">
        <v>23.28</v>
      </c>
      <c r="F104" s="18">
        <v>23.32</v>
      </c>
      <c r="G104" s="18">
        <v>23.02</v>
      </c>
      <c r="H104" s="18">
        <v>23.5</v>
      </c>
      <c r="I104" s="18">
        <v>24.09</v>
      </c>
      <c r="J104" s="18">
        <v>23.45</v>
      </c>
      <c r="K104" s="18">
        <v>23.45</v>
      </c>
      <c r="L104" s="18">
        <v>23.46</v>
      </c>
      <c r="M104" s="18">
        <v>23.23</v>
      </c>
      <c r="N104" s="18">
        <v>23.33</v>
      </c>
      <c r="O104" s="18">
        <v>23.57</v>
      </c>
      <c r="P104" s="18">
        <v>23.54</v>
      </c>
      <c r="Q104" s="18">
        <v>23.02</v>
      </c>
      <c r="R104" s="18">
        <v>23.21</v>
      </c>
      <c r="S104" s="18">
        <v>23.51</v>
      </c>
      <c r="T104" s="14">
        <v>23.35</v>
      </c>
      <c r="U104" s="14">
        <v>22.98</v>
      </c>
      <c r="V104" s="14">
        <v>23.34</v>
      </c>
      <c r="W104" s="14">
        <v>22.97</v>
      </c>
      <c r="X104" s="14">
        <v>22.78</v>
      </c>
      <c r="Y104" s="18">
        <v>23.14</v>
      </c>
      <c r="Z104" s="18">
        <v>23.26</v>
      </c>
      <c r="AA104" s="18">
        <v>23.02</v>
      </c>
      <c r="AB104" s="18">
        <v>23.07</v>
      </c>
      <c r="AC104" s="18">
        <v>23.25</v>
      </c>
      <c r="AD104" s="18">
        <v>23.36</v>
      </c>
      <c r="AE104" s="18">
        <v>23.4</v>
      </c>
      <c r="AF104" s="18">
        <v>23.45</v>
      </c>
      <c r="AG104" s="18">
        <v>23.21</v>
      </c>
      <c r="AH104" s="18">
        <v>23.22</v>
      </c>
      <c r="AI104" s="18">
        <v>23.12</v>
      </c>
      <c r="AJ104" s="18">
        <v>23.34</v>
      </c>
      <c r="AK104" s="18">
        <v>23.29</v>
      </c>
      <c r="AL104" s="18">
        <v>23.23</v>
      </c>
      <c r="AM104" s="18">
        <v>23.32</v>
      </c>
      <c r="AN104" s="18">
        <v>23.44</v>
      </c>
      <c r="AO104" s="18">
        <v>23.48</v>
      </c>
      <c r="AP104" s="18">
        <f t="shared" si="5"/>
        <v>23.301538461538467</v>
      </c>
      <c r="AQ104" s="18">
        <f t="shared" si="6"/>
        <v>0.21998296509267815</v>
      </c>
      <c r="AR104" s="18">
        <f t="shared" si="7"/>
        <v>3.5225466068859478E-2</v>
      </c>
    </row>
    <row r="105" spans="1:44" x14ac:dyDescent="0.25">
      <c r="A105" s="9">
        <v>103</v>
      </c>
      <c r="B105" s="19" t="s">
        <v>104</v>
      </c>
      <c r="C105" s="18">
        <v>25.34</v>
      </c>
      <c r="D105" s="18">
        <v>26.5</v>
      </c>
      <c r="E105" s="18">
        <v>26.3</v>
      </c>
      <c r="F105" s="18">
        <v>26.22</v>
      </c>
      <c r="G105" s="18">
        <v>26.21</v>
      </c>
      <c r="H105" s="18">
        <v>26.02</v>
      </c>
      <c r="I105" s="18">
        <v>25.72</v>
      </c>
      <c r="J105" s="18">
        <v>25.74</v>
      </c>
      <c r="K105" s="18">
        <v>25.66</v>
      </c>
      <c r="L105" s="18">
        <v>25.71</v>
      </c>
      <c r="M105" s="18">
        <v>25.75</v>
      </c>
      <c r="N105" s="14">
        <v>25.68</v>
      </c>
      <c r="O105" s="14">
        <v>25.11</v>
      </c>
      <c r="P105" s="14">
        <v>25.64</v>
      </c>
      <c r="Q105" s="13">
        <v>25.93</v>
      </c>
      <c r="R105" s="13">
        <v>26.33</v>
      </c>
      <c r="S105" s="13">
        <v>26.25</v>
      </c>
      <c r="T105" s="13">
        <v>23.5</v>
      </c>
      <c r="U105" s="13">
        <v>23.24</v>
      </c>
      <c r="V105" s="13">
        <v>23.45</v>
      </c>
      <c r="W105" s="13">
        <v>23.16</v>
      </c>
      <c r="X105" s="13">
        <v>25.98</v>
      </c>
      <c r="Y105" s="13">
        <v>26.02</v>
      </c>
      <c r="Z105" s="13">
        <v>26.2</v>
      </c>
      <c r="AA105" s="13">
        <v>25.93</v>
      </c>
      <c r="AB105" s="13">
        <v>25.94</v>
      </c>
      <c r="AC105" s="13">
        <v>25.57</v>
      </c>
      <c r="AD105" s="13">
        <v>25.13</v>
      </c>
      <c r="AE105" s="14">
        <v>25.22</v>
      </c>
      <c r="AF105" s="18">
        <v>25.92</v>
      </c>
      <c r="AG105" s="18">
        <v>25.9</v>
      </c>
      <c r="AH105" s="18">
        <v>26.08</v>
      </c>
      <c r="AI105" s="18">
        <v>25.99</v>
      </c>
      <c r="AJ105" s="18">
        <v>25.96</v>
      </c>
      <c r="AK105" s="18">
        <v>26.03</v>
      </c>
      <c r="AL105" s="18">
        <v>26.03</v>
      </c>
      <c r="AM105" s="18">
        <v>26.13</v>
      </c>
      <c r="AN105" s="18">
        <v>26.14</v>
      </c>
      <c r="AO105" s="18">
        <v>26.08</v>
      </c>
      <c r="AP105" s="18">
        <f t="shared" si="5"/>
        <v>25.633589743589749</v>
      </c>
      <c r="AQ105" s="18">
        <f t="shared" si="6"/>
        <v>0.83735691369955678</v>
      </c>
      <c r="AR105" s="18">
        <f t="shared" si="7"/>
        <v>0.1340844166666357</v>
      </c>
    </row>
    <row r="106" spans="1:44" x14ac:dyDescent="0.25">
      <c r="A106" s="9">
        <v>104</v>
      </c>
      <c r="B106" s="19" t="s">
        <v>105</v>
      </c>
      <c r="C106" s="18">
        <v>23.12</v>
      </c>
      <c r="D106" s="18">
        <v>23.44</v>
      </c>
      <c r="E106" s="18">
        <v>23.46</v>
      </c>
      <c r="F106" s="18">
        <v>23.36</v>
      </c>
      <c r="G106" s="18">
        <v>23.13</v>
      </c>
      <c r="H106" s="18">
        <v>23.14</v>
      </c>
      <c r="I106" s="18">
        <v>23.05</v>
      </c>
      <c r="J106" s="18">
        <v>23.45</v>
      </c>
      <c r="K106" s="18">
        <v>23.48</v>
      </c>
      <c r="L106" s="18">
        <v>23.46</v>
      </c>
      <c r="M106" s="18">
        <v>23.32</v>
      </c>
      <c r="N106" s="18">
        <v>23.45</v>
      </c>
      <c r="O106" s="18">
        <v>23.6</v>
      </c>
      <c r="P106" s="18">
        <v>23.48</v>
      </c>
      <c r="Q106" s="18">
        <v>22.97</v>
      </c>
      <c r="R106" s="18">
        <v>23.19</v>
      </c>
      <c r="S106" s="18">
        <v>23.43</v>
      </c>
      <c r="T106" s="14">
        <v>23.34</v>
      </c>
      <c r="U106" s="14">
        <v>23.43</v>
      </c>
      <c r="V106" s="14">
        <v>23.4</v>
      </c>
      <c r="W106" s="14">
        <v>23.21</v>
      </c>
      <c r="X106" s="14">
        <v>23.09</v>
      </c>
      <c r="Y106" s="18">
        <v>23.04</v>
      </c>
      <c r="Z106" s="18">
        <v>23.18</v>
      </c>
      <c r="AA106" s="18">
        <v>23.04</v>
      </c>
      <c r="AB106" s="18">
        <v>23.09</v>
      </c>
      <c r="AC106" s="18">
        <v>23.31</v>
      </c>
      <c r="AD106" s="18">
        <v>23.4</v>
      </c>
      <c r="AE106" s="18">
        <v>23.5</v>
      </c>
      <c r="AF106" s="18">
        <v>23.44</v>
      </c>
      <c r="AG106" s="18">
        <v>23.36</v>
      </c>
      <c r="AH106" s="18">
        <v>23.37</v>
      </c>
      <c r="AI106" s="18">
        <v>23.34</v>
      </c>
      <c r="AJ106" s="18">
        <v>23.22</v>
      </c>
      <c r="AK106" s="18">
        <v>23.21</v>
      </c>
      <c r="AL106" s="18">
        <v>23.3</v>
      </c>
      <c r="AM106" s="18">
        <v>23.21</v>
      </c>
      <c r="AN106" s="18">
        <v>23.26</v>
      </c>
      <c r="AO106" s="18">
        <v>23.28</v>
      </c>
      <c r="AP106" s="18">
        <f t="shared" si="5"/>
        <v>23.296153846153846</v>
      </c>
      <c r="AQ106" s="18">
        <f t="shared" si="6"/>
        <v>0.15526016849502833</v>
      </c>
      <c r="AR106" s="18">
        <f t="shared" si="7"/>
        <v>2.4861524140575641E-2</v>
      </c>
    </row>
    <row r="107" spans="1:44" x14ac:dyDescent="0.25">
      <c r="A107" s="9">
        <v>105</v>
      </c>
      <c r="B107" s="19" t="s">
        <v>106</v>
      </c>
      <c r="C107" s="18">
        <v>25.81</v>
      </c>
      <c r="D107" s="18">
        <v>26.08</v>
      </c>
      <c r="E107" s="18">
        <v>26.1</v>
      </c>
      <c r="F107" s="18">
        <v>26.07</v>
      </c>
      <c r="G107" s="18">
        <v>26.09</v>
      </c>
      <c r="H107" s="18">
        <v>26.06</v>
      </c>
      <c r="I107" s="18">
        <v>26.37</v>
      </c>
      <c r="J107" s="18">
        <v>26.11</v>
      </c>
      <c r="K107" s="18">
        <v>25.81</v>
      </c>
      <c r="L107" s="18">
        <v>26.03</v>
      </c>
      <c r="M107" s="18">
        <v>26.07</v>
      </c>
      <c r="N107" s="18">
        <v>26.02</v>
      </c>
      <c r="O107" s="18">
        <v>26.29</v>
      </c>
      <c r="P107" s="18">
        <v>25.98</v>
      </c>
      <c r="Q107" s="18">
        <v>26.03</v>
      </c>
      <c r="R107" s="18">
        <v>26.14</v>
      </c>
      <c r="S107" s="18">
        <v>26.08</v>
      </c>
      <c r="T107" s="14">
        <v>26.29</v>
      </c>
      <c r="U107" s="14">
        <v>26.03</v>
      </c>
      <c r="V107" s="14">
        <v>26.02</v>
      </c>
      <c r="W107" s="14">
        <v>26.48</v>
      </c>
      <c r="X107" s="14">
        <v>25.19</v>
      </c>
      <c r="Y107" s="18">
        <v>25.32</v>
      </c>
      <c r="Z107" s="18">
        <v>26.01</v>
      </c>
      <c r="AA107" s="18">
        <v>25.88</v>
      </c>
      <c r="AB107" s="18">
        <v>26.05</v>
      </c>
      <c r="AC107" s="14">
        <v>25.6</v>
      </c>
      <c r="AD107" s="14">
        <v>25.91</v>
      </c>
      <c r="AE107" s="18">
        <v>26.08</v>
      </c>
      <c r="AF107" s="18">
        <v>26.07</v>
      </c>
      <c r="AG107" s="18">
        <v>26.03</v>
      </c>
      <c r="AH107" s="18">
        <v>25.92</v>
      </c>
      <c r="AI107" s="18">
        <v>26.03</v>
      </c>
      <c r="AJ107" s="18">
        <v>26.21</v>
      </c>
      <c r="AK107" s="18">
        <v>25.94</v>
      </c>
      <c r="AL107" s="18">
        <v>25.95</v>
      </c>
      <c r="AM107" s="18">
        <v>25.96</v>
      </c>
      <c r="AN107" s="18">
        <v>25.94</v>
      </c>
      <c r="AO107" s="18">
        <v>25.83</v>
      </c>
      <c r="AP107" s="18">
        <f t="shared" si="5"/>
        <v>25.996923076923082</v>
      </c>
      <c r="AQ107" s="18">
        <f t="shared" si="6"/>
        <v>0.23175090347683086</v>
      </c>
      <c r="AR107" s="18">
        <f t="shared" si="7"/>
        <v>3.7109844316405877E-2</v>
      </c>
    </row>
    <row r="108" spans="1:44" x14ac:dyDescent="0.25">
      <c r="A108" s="9">
        <v>106</v>
      </c>
      <c r="B108" s="19" t="s">
        <v>107</v>
      </c>
      <c r="C108" s="18">
        <v>25.8</v>
      </c>
      <c r="D108" s="18">
        <v>25.31</v>
      </c>
      <c r="E108" s="18">
        <v>25.36</v>
      </c>
      <c r="F108" s="18">
        <v>25.41</v>
      </c>
      <c r="G108" s="18">
        <v>25.88</v>
      </c>
      <c r="H108" s="18">
        <v>25.92</v>
      </c>
      <c r="I108" s="18">
        <v>25.57</v>
      </c>
      <c r="J108" s="18">
        <v>25.63</v>
      </c>
      <c r="K108" s="14">
        <v>24.89</v>
      </c>
      <c r="L108" s="14">
        <v>24.85</v>
      </c>
      <c r="M108" s="18">
        <v>25.58</v>
      </c>
      <c r="N108" s="18">
        <v>25.15</v>
      </c>
      <c r="O108" s="18">
        <v>25.34</v>
      </c>
      <c r="P108" s="18">
        <v>25.23</v>
      </c>
      <c r="Q108" s="14">
        <v>25.84</v>
      </c>
      <c r="R108" s="18">
        <v>25.37</v>
      </c>
      <c r="S108" s="18">
        <v>25.44</v>
      </c>
      <c r="T108" s="14">
        <v>25.47</v>
      </c>
      <c r="U108" s="14">
        <v>25.78</v>
      </c>
      <c r="V108" s="14">
        <v>25.8</v>
      </c>
      <c r="W108" s="14">
        <v>25.61</v>
      </c>
      <c r="X108" s="14">
        <v>25.85</v>
      </c>
      <c r="Y108" s="18">
        <v>25.19</v>
      </c>
      <c r="Z108" s="18">
        <v>25.46</v>
      </c>
      <c r="AA108" s="18">
        <v>25.25</v>
      </c>
      <c r="AB108" s="18">
        <v>25.84</v>
      </c>
      <c r="AC108" s="18">
        <v>25.23</v>
      </c>
      <c r="AD108" s="18">
        <v>25.22</v>
      </c>
      <c r="AE108" s="18">
        <v>25.58</v>
      </c>
      <c r="AF108" s="18">
        <v>25.34</v>
      </c>
      <c r="AG108" s="18">
        <v>25.93</v>
      </c>
      <c r="AH108" s="18">
        <v>25.91</v>
      </c>
      <c r="AI108" s="18">
        <v>26.21</v>
      </c>
      <c r="AJ108" s="18">
        <v>26.21</v>
      </c>
      <c r="AK108" s="18">
        <v>25.9</v>
      </c>
      <c r="AL108" s="18">
        <v>25.92</v>
      </c>
      <c r="AM108" s="18">
        <v>25.89</v>
      </c>
      <c r="AN108" s="18">
        <v>25.79</v>
      </c>
      <c r="AO108" s="18">
        <v>25.78</v>
      </c>
      <c r="AP108" s="18">
        <f t="shared" si="5"/>
        <v>25.582820512820515</v>
      </c>
      <c r="AQ108" s="18">
        <f t="shared" si="6"/>
        <v>0.32668457866602546</v>
      </c>
      <c r="AR108" s="18">
        <f t="shared" si="7"/>
        <v>5.231139845838341E-2</v>
      </c>
    </row>
    <row r="109" spans="1:44" x14ac:dyDescent="0.25">
      <c r="A109" s="9">
        <v>107</v>
      </c>
      <c r="B109" s="19" t="s">
        <v>108</v>
      </c>
      <c r="C109" s="18">
        <v>21.46</v>
      </c>
      <c r="D109" s="18">
        <v>21.55</v>
      </c>
      <c r="E109" s="18">
        <v>21.54</v>
      </c>
      <c r="F109" s="18">
        <v>21.49</v>
      </c>
      <c r="G109" s="18">
        <v>20.5</v>
      </c>
      <c r="H109" s="18">
        <v>20.32</v>
      </c>
      <c r="I109" s="18">
        <v>22.21</v>
      </c>
      <c r="J109" s="18">
        <v>20.79</v>
      </c>
      <c r="K109" s="18">
        <v>21.65</v>
      </c>
      <c r="L109" s="18">
        <v>21.74</v>
      </c>
      <c r="M109" s="18">
        <v>20.65</v>
      </c>
      <c r="N109" s="18">
        <v>21.7</v>
      </c>
      <c r="O109" s="18">
        <v>21.59</v>
      </c>
      <c r="P109" s="18">
        <v>20.66</v>
      </c>
      <c r="Q109" s="18">
        <v>20.309999999999999</v>
      </c>
      <c r="R109" s="18">
        <v>20.55</v>
      </c>
      <c r="S109" s="18">
        <v>20.93</v>
      </c>
      <c r="T109" s="14">
        <v>20.18</v>
      </c>
      <c r="U109" s="14">
        <v>20.13</v>
      </c>
      <c r="V109" s="14">
        <v>20.3</v>
      </c>
      <c r="W109" s="14">
        <v>19.940000000000001</v>
      </c>
      <c r="X109" s="14">
        <v>19.97</v>
      </c>
      <c r="Y109" s="18">
        <v>19.96</v>
      </c>
      <c r="Z109" s="18">
        <v>20.3</v>
      </c>
      <c r="AA109" s="18">
        <v>20.04</v>
      </c>
      <c r="AB109" s="18">
        <v>20.02</v>
      </c>
      <c r="AC109" s="18">
        <v>20.54</v>
      </c>
      <c r="AD109" s="18">
        <v>20.57</v>
      </c>
      <c r="AE109" s="18">
        <v>20.57</v>
      </c>
      <c r="AF109" s="18">
        <v>20.23</v>
      </c>
      <c r="AG109" s="18">
        <v>20.21</v>
      </c>
      <c r="AH109" s="18">
        <v>20.149999999999999</v>
      </c>
      <c r="AI109" s="18">
        <v>20.16</v>
      </c>
      <c r="AJ109" s="18">
        <v>20.149999999999999</v>
      </c>
      <c r="AK109" s="18">
        <v>20.16</v>
      </c>
      <c r="AL109" s="18">
        <v>20.420000000000002</v>
      </c>
      <c r="AM109" s="18">
        <v>20.32</v>
      </c>
      <c r="AN109" s="18">
        <v>20.12</v>
      </c>
      <c r="AO109" s="18">
        <v>20.14</v>
      </c>
      <c r="AP109" s="18">
        <f t="shared" si="5"/>
        <v>20.621025641025643</v>
      </c>
      <c r="AQ109" s="18">
        <f t="shared" si="6"/>
        <v>0.61851266957068929</v>
      </c>
      <c r="AR109" s="18">
        <f t="shared" si="7"/>
        <v>9.9041291883410376E-2</v>
      </c>
    </row>
    <row r="110" spans="1:44" x14ac:dyDescent="0.25">
      <c r="A110" s="9">
        <v>108</v>
      </c>
      <c r="B110" s="19" t="s">
        <v>109</v>
      </c>
      <c r="C110" s="18">
        <v>26</v>
      </c>
      <c r="D110" s="18">
        <v>25.85</v>
      </c>
      <c r="E110" s="18">
        <v>25.86</v>
      </c>
      <c r="F110" s="18">
        <v>25.35</v>
      </c>
      <c r="G110" s="18">
        <v>25.81</v>
      </c>
      <c r="H110" s="18">
        <v>25.83</v>
      </c>
      <c r="I110" s="18">
        <v>25.75</v>
      </c>
      <c r="J110" s="18">
        <v>25.65</v>
      </c>
      <c r="K110" s="14">
        <v>24.95</v>
      </c>
      <c r="L110" s="18">
        <v>25.27</v>
      </c>
      <c r="M110" s="18">
        <v>25.67</v>
      </c>
      <c r="N110" s="18">
        <v>25.63</v>
      </c>
      <c r="O110" s="18">
        <v>26.02</v>
      </c>
      <c r="P110" s="14">
        <v>25.79</v>
      </c>
      <c r="Q110" s="14">
        <v>25.78</v>
      </c>
      <c r="R110" s="18">
        <v>25.43</v>
      </c>
      <c r="S110" s="18">
        <v>25.53</v>
      </c>
      <c r="T110" s="14">
        <v>25.55</v>
      </c>
      <c r="U110" s="14">
        <v>25.31</v>
      </c>
      <c r="V110" s="14">
        <v>25.31</v>
      </c>
      <c r="W110" s="14">
        <v>25.26</v>
      </c>
      <c r="X110" s="14">
        <v>25.48</v>
      </c>
      <c r="Y110" s="18">
        <v>25.13</v>
      </c>
      <c r="Z110" s="18">
        <v>25.51</v>
      </c>
      <c r="AA110" s="18">
        <v>25.51</v>
      </c>
      <c r="AB110" s="18">
        <v>26.01</v>
      </c>
      <c r="AC110" s="18">
        <v>25.34</v>
      </c>
      <c r="AD110" s="18">
        <v>25.53</v>
      </c>
      <c r="AE110" s="18">
        <v>25.35</v>
      </c>
      <c r="AF110" s="18">
        <v>25.87</v>
      </c>
      <c r="AG110" s="18">
        <v>25.91</v>
      </c>
      <c r="AH110" s="18">
        <v>25.77</v>
      </c>
      <c r="AI110" s="18">
        <v>25.91</v>
      </c>
      <c r="AJ110" s="18">
        <v>26.06</v>
      </c>
      <c r="AK110" s="18">
        <v>25.97</v>
      </c>
      <c r="AL110" s="18">
        <v>25.9</v>
      </c>
      <c r="AM110" s="18">
        <v>25.77</v>
      </c>
      <c r="AN110" s="18">
        <v>25.89</v>
      </c>
      <c r="AO110" s="18">
        <v>25.79</v>
      </c>
      <c r="AP110" s="18">
        <f t="shared" si="5"/>
        <v>25.648717948717945</v>
      </c>
      <c r="AQ110" s="18">
        <f t="shared" si="6"/>
        <v>0.27364753192588004</v>
      </c>
      <c r="AR110" s="18">
        <f t="shared" si="7"/>
        <v>4.3818674080609812E-2</v>
      </c>
    </row>
    <row r="111" spans="1:44" x14ac:dyDescent="0.25">
      <c r="A111" s="9">
        <v>109</v>
      </c>
      <c r="B111" s="19" t="s">
        <v>110</v>
      </c>
      <c r="C111" s="18">
        <v>20.83</v>
      </c>
      <c r="D111" s="18">
        <v>20.68</v>
      </c>
      <c r="E111" s="18">
        <v>20.63</v>
      </c>
      <c r="F111" s="18">
        <v>20.71</v>
      </c>
      <c r="G111" s="18">
        <v>20.65</v>
      </c>
      <c r="H111" s="18">
        <v>20.13</v>
      </c>
      <c r="I111" s="18">
        <v>20.420000000000002</v>
      </c>
      <c r="J111" s="18">
        <v>20.309999999999999</v>
      </c>
      <c r="K111" s="18">
        <v>20.010000000000002</v>
      </c>
      <c r="L111" s="18">
        <v>20.02</v>
      </c>
      <c r="M111" s="18">
        <v>20.46</v>
      </c>
      <c r="N111" s="18">
        <v>20.75</v>
      </c>
      <c r="O111" s="18">
        <v>20.66</v>
      </c>
      <c r="P111" s="18">
        <v>20.149999999999999</v>
      </c>
      <c r="Q111" s="18">
        <v>20.52</v>
      </c>
      <c r="R111" s="18">
        <v>20.9</v>
      </c>
      <c r="S111" s="18">
        <v>21.2</v>
      </c>
      <c r="T111" s="14">
        <v>20.51</v>
      </c>
      <c r="U111" s="14">
        <v>20.43</v>
      </c>
      <c r="V111" s="14">
        <v>20.41</v>
      </c>
      <c r="W111" s="14">
        <v>20.43</v>
      </c>
      <c r="X111" s="14">
        <v>20.51</v>
      </c>
      <c r="Y111" s="18">
        <v>20.53</v>
      </c>
      <c r="Z111" s="18">
        <v>20.8</v>
      </c>
      <c r="AA111" s="18">
        <v>20.440000000000001</v>
      </c>
      <c r="AB111" s="18">
        <v>20.6</v>
      </c>
      <c r="AC111" s="18">
        <v>20.56</v>
      </c>
      <c r="AD111" s="18">
        <v>20.88</v>
      </c>
      <c r="AE111" s="18">
        <v>20.25</v>
      </c>
      <c r="AF111" s="18">
        <v>20.14</v>
      </c>
      <c r="AG111" s="18">
        <v>20.46</v>
      </c>
      <c r="AH111" s="18">
        <v>20.23</v>
      </c>
      <c r="AI111" s="18">
        <v>20.05</v>
      </c>
      <c r="AJ111" s="18">
        <v>20.45</v>
      </c>
      <c r="AK111" s="18">
        <v>20.34</v>
      </c>
      <c r="AL111" s="18">
        <v>20.12</v>
      </c>
      <c r="AM111" s="18">
        <v>20.34</v>
      </c>
      <c r="AN111" s="18">
        <v>20.46</v>
      </c>
      <c r="AO111" s="12">
        <v>20.260000000000002</v>
      </c>
      <c r="AP111" s="18">
        <f t="shared" si="5"/>
        <v>20.467435897435902</v>
      </c>
      <c r="AQ111" s="18">
        <f t="shared" si="6"/>
        <v>0.26277335411805147</v>
      </c>
      <c r="AR111" s="18">
        <f t="shared" si="7"/>
        <v>4.2077412064093975E-2</v>
      </c>
    </row>
    <row r="112" spans="1:44" x14ac:dyDescent="0.25">
      <c r="A112" s="9">
        <v>110</v>
      </c>
      <c r="B112" s="19" t="s">
        <v>111</v>
      </c>
      <c r="C112" s="18">
        <v>20.69</v>
      </c>
      <c r="D112" s="18">
        <v>20.82</v>
      </c>
      <c r="E112" s="18">
        <v>20.84</v>
      </c>
      <c r="F112" s="18">
        <v>20.95</v>
      </c>
      <c r="G112" s="18">
        <v>20.43</v>
      </c>
      <c r="H112" s="18">
        <v>20.32</v>
      </c>
      <c r="I112" s="18">
        <v>20.45</v>
      </c>
      <c r="J112" s="18">
        <v>20.98</v>
      </c>
      <c r="K112" s="18">
        <v>20.96</v>
      </c>
      <c r="L112" s="18">
        <v>20.9</v>
      </c>
      <c r="M112" s="18">
        <v>20.54</v>
      </c>
      <c r="N112" s="18">
        <v>20.57</v>
      </c>
      <c r="O112" s="18">
        <v>20.68</v>
      </c>
      <c r="P112" s="18">
        <v>20.86</v>
      </c>
      <c r="Q112" s="18">
        <v>20.57</v>
      </c>
      <c r="R112" s="18">
        <v>20.79</v>
      </c>
      <c r="S112" s="18">
        <v>20.97</v>
      </c>
      <c r="T112" s="18">
        <v>20.260000000000002</v>
      </c>
      <c r="U112" s="18">
        <v>20.34</v>
      </c>
      <c r="V112" s="18">
        <v>20.420000000000002</v>
      </c>
      <c r="W112" s="18">
        <v>20.12</v>
      </c>
      <c r="X112" s="18">
        <v>20.07</v>
      </c>
      <c r="Y112" s="18">
        <v>20.93</v>
      </c>
      <c r="Z112" s="18">
        <v>20.14</v>
      </c>
      <c r="AA112" s="18">
        <v>20.51</v>
      </c>
      <c r="AB112" s="18">
        <v>20.350000000000001</v>
      </c>
      <c r="AC112" s="18">
        <v>20.72</v>
      </c>
      <c r="AD112" s="18">
        <v>20.77</v>
      </c>
      <c r="AE112" s="18">
        <v>20.62</v>
      </c>
      <c r="AF112" s="18">
        <v>20.420000000000002</v>
      </c>
      <c r="AG112" s="18">
        <v>20.350000000000001</v>
      </c>
      <c r="AH112" s="18">
        <v>20.32</v>
      </c>
      <c r="AI112" s="18">
        <v>20.12</v>
      </c>
      <c r="AJ112" s="18">
        <v>20.45</v>
      </c>
      <c r="AK112" s="18">
        <v>20.28</v>
      </c>
      <c r="AL112" s="18">
        <v>20.13</v>
      </c>
      <c r="AM112" s="18">
        <v>20.39</v>
      </c>
      <c r="AN112" s="18">
        <v>20.32</v>
      </c>
      <c r="AO112" s="18">
        <v>20.32</v>
      </c>
      <c r="AP112" s="18">
        <f t="shared" si="5"/>
        <v>20.530000000000005</v>
      </c>
      <c r="AQ112" s="18">
        <f t="shared" si="6"/>
        <v>0.27286701936366381</v>
      </c>
      <c r="AR112" s="18">
        <f t="shared" si="7"/>
        <v>4.3693692045000447E-2</v>
      </c>
    </row>
    <row r="113" spans="1:44" x14ac:dyDescent="0.25">
      <c r="A113" s="9">
        <v>111</v>
      </c>
      <c r="B113" s="19" t="s">
        <v>112</v>
      </c>
      <c r="C113" s="18">
        <v>21.49</v>
      </c>
      <c r="D113" s="18">
        <v>21.61</v>
      </c>
      <c r="E113" s="18">
        <v>21.6</v>
      </c>
      <c r="F113" s="18">
        <v>21.6</v>
      </c>
      <c r="G113" s="18">
        <v>20.72</v>
      </c>
      <c r="H113" s="18">
        <v>20.51</v>
      </c>
      <c r="I113" s="18">
        <v>20.25</v>
      </c>
      <c r="J113" s="18">
        <v>20.079999999999998</v>
      </c>
      <c r="K113" s="18">
        <v>21.88</v>
      </c>
      <c r="L113" s="18">
        <v>21.7</v>
      </c>
      <c r="M113" s="18">
        <v>20.43</v>
      </c>
      <c r="N113" s="18">
        <v>21.45</v>
      </c>
      <c r="O113" s="18">
        <v>20.89</v>
      </c>
      <c r="P113" s="18">
        <v>20.97</v>
      </c>
      <c r="Q113" s="18">
        <v>20.65</v>
      </c>
      <c r="R113" s="18">
        <v>20.98</v>
      </c>
      <c r="S113" s="18">
        <v>20.18</v>
      </c>
      <c r="T113" s="18">
        <v>20.34</v>
      </c>
      <c r="U113" s="18">
        <v>20.62</v>
      </c>
      <c r="V113" s="18">
        <v>20.56</v>
      </c>
      <c r="W113" s="18">
        <v>20.03</v>
      </c>
      <c r="X113" s="12">
        <v>20.11</v>
      </c>
      <c r="Y113" s="18">
        <v>20.03</v>
      </c>
      <c r="Z113" s="18">
        <v>20.27</v>
      </c>
      <c r="AA113" s="18">
        <v>20.32</v>
      </c>
      <c r="AB113" s="18">
        <v>20.239999999999998</v>
      </c>
      <c r="AC113" s="18">
        <v>20.05</v>
      </c>
      <c r="AD113" s="18">
        <v>20.67</v>
      </c>
      <c r="AE113" s="18">
        <v>20.73</v>
      </c>
      <c r="AF113" s="18">
        <v>20.83</v>
      </c>
      <c r="AG113" s="18">
        <v>20.5</v>
      </c>
      <c r="AH113" s="18">
        <v>20.49</v>
      </c>
      <c r="AI113" s="18">
        <v>20.45</v>
      </c>
      <c r="AJ113" s="18">
        <v>20.34</v>
      </c>
      <c r="AK113" s="18">
        <v>20.22</v>
      </c>
      <c r="AL113" s="18">
        <v>20.21</v>
      </c>
      <c r="AM113" s="18">
        <v>20.34</v>
      </c>
      <c r="AN113" s="18">
        <v>20.43</v>
      </c>
      <c r="AO113" s="18">
        <v>20.46</v>
      </c>
      <c r="AP113" s="18">
        <f t="shared" si="5"/>
        <v>20.64692307692308</v>
      </c>
      <c r="AQ113" s="18">
        <f t="shared" si="6"/>
        <v>0.51798997043133521</v>
      </c>
      <c r="AR113" s="18">
        <f t="shared" si="7"/>
        <v>8.2944777654721386E-2</v>
      </c>
    </row>
    <row r="114" spans="1:44" x14ac:dyDescent="0.25">
      <c r="A114" s="9">
        <v>112</v>
      </c>
      <c r="B114" s="19" t="s">
        <v>113</v>
      </c>
      <c r="C114" s="18">
        <v>21.47</v>
      </c>
      <c r="D114" s="18">
        <v>21.59</v>
      </c>
      <c r="E114" s="18">
        <v>20.84</v>
      </c>
      <c r="F114" s="18">
        <v>20.56</v>
      </c>
      <c r="G114" s="18">
        <v>20.04</v>
      </c>
      <c r="H114" s="18">
        <v>20.079999999999998</v>
      </c>
      <c r="I114" s="18">
        <v>20.29</v>
      </c>
      <c r="J114" s="18">
        <v>20.16</v>
      </c>
      <c r="K114" s="18">
        <v>21.8</v>
      </c>
      <c r="L114" s="18">
        <v>21.84</v>
      </c>
      <c r="M114" s="18">
        <v>20.32</v>
      </c>
      <c r="N114" s="18">
        <v>21.59</v>
      </c>
      <c r="O114" s="18">
        <v>20.48</v>
      </c>
      <c r="P114" s="18">
        <v>20.72</v>
      </c>
      <c r="Q114" s="18">
        <v>20.239999999999998</v>
      </c>
      <c r="R114" s="18">
        <v>20.55</v>
      </c>
      <c r="S114" s="18">
        <v>21.05</v>
      </c>
      <c r="T114" s="18">
        <v>20.23</v>
      </c>
      <c r="U114" s="18">
        <v>20.149999999999999</v>
      </c>
      <c r="V114" s="18">
        <v>20.170000000000002</v>
      </c>
      <c r="W114" s="18">
        <v>20.149999999999999</v>
      </c>
      <c r="X114" s="18">
        <v>20.99</v>
      </c>
      <c r="Y114" s="18">
        <v>20.010000000000002</v>
      </c>
      <c r="Z114" s="18">
        <v>20.36</v>
      </c>
      <c r="AA114" s="18">
        <v>20.03</v>
      </c>
      <c r="AB114" s="18">
        <v>20</v>
      </c>
      <c r="AC114" s="18">
        <v>20.420000000000002</v>
      </c>
      <c r="AD114" s="18">
        <v>20.57</v>
      </c>
      <c r="AE114" s="18">
        <v>20.93</v>
      </c>
      <c r="AF114" s="18">
        <v>20.78</v>
      </c>
      <c r="AG114" s="18">
        <v>20.43</v>
      </c>
      <c r="AH114" s="18">
        <v>20.48</v>
      </c>
      <c r="AI114" s="18">
        <v>20.43</v>
      </c>
      <c r="AJ114" s="18">
        <v>20.32</v>
      </c>
      <c r="AK114" s="18">
        <v>20.34</v>
      </c>
      <c r="AL114" s="18">
        <v>20.37</v>
      </c>
      <c r="AM114" s="18">
        <v>20.47</v>
      </c>
      <c r="AN114" s="18">
        <v>20.32</v>
      </c>
      <c r="AO114" s="18">
        <v>20.32</v>
      </c>
      <c r="AP114" s="18">
        <f t="shared" si="5"/>
        <v>20.561282051282053</v>
      </c>
      <c r="AQ114" s="18">
        <f t="shared" si="6"/>
        <v>0.49613469783496511</v>
      </c>
      <c r="AR114" s="18">
        <f t="shared" si="7"/>
        <v>7.9445133202957721E-2</v>
      </c>
    </row>
    <row r="115" spans="1:44" x14ac:dyDescent="0.25">
      <c r="A115" s="9">
        <v>113</v>
      </c>
      <c r="B115" s="19" t="s">
        <v>114</v>
      </c>
      <c r="C115" s="18">
        <v>20.23</v>
      </c>
      <c r="D115" s="18">
        <v>20.260000000000002</v>
      </c>
      <c r="E115" s="18">
        <v>20.14</v>
      </c>
      <c r="F115" s="18">
        <v>20.34</v>
      </c>
      <c r="G115" s="18">
        <v>20.36</v>
      </c>
      <c r="H115" s="18">
        <v>20.21</v>
      </c>
      <c r="I115" s="18">
        <v>19.829999999999998</v>
      </c>
      <c r="J115" s="18">
        <v>19.920000000000002</v>
      </c>
      <c r="K115" s="18">
        <v>19.86</v>
      </c>
      <c r="L115" s="18">
        <v>19.54</v>
      </c>
      <c r="M115" s="18">
        <v>20.04</v>
      </c>
      <c r="N115" s="18">
        <v>19.57</v>
      </c>
      <c r="O115" s="18">
        <v>19.8</v>
      </c>
      <c r="P115" s="18">
        <v>20.25</v>
      </c>
      <c r="Q115" s="18">
        <v>19.649999999999999</v>
      </c>
      <c r="R115" s="18">
        <v>19.62</v>
      </c>
      <c r="S115" s="18">
        <v>19.899999999999999</v>
      </c>
      <c r="T115" s="18">
        <v>20.14</v>
      </c>
      <c r="U115" s="18">
        <v>20.010000000000002</v>
      </c>
      <c r="V115" s="18">
        <v>20.03</v>
      </c>
      <c r="W115" s="18">
        <v>19.82</v>
      </c>
      <c r="X115" s="18">
        <v>20.96</v>
      </c>
      <c r="Y115" s="18">
        <v>20.65</v>
      </c>
      <c r="Z115" s="18">
        <v>19.91</v>
      </c>
      <c r="AA115" s="18">
        <v>19.899999999999999</v>
      </c>
      <c r="AB115" s="18">
        <v>20.09</v>
      </c>
      <c r="AC115" s="18">
        <v>19.989999999999998</v>
      </c>
      <c r="AD115" s="18">
        <v>20.28</v>
      </c>
      <c r="AE115" s="18">
        <v>20.36</v>
      </c>
      <c r="AF115" s="18">
        <v>20.239999999999998</v>
      </c>
      <c r="AG115" s="18">
        <v>20.149999999999999</v>
      </c>
      <c r="AH115" s="18">
        <v>20.170000000000002</v>
      </c>
      <c r="AI115" s="18">
        <v>20.07</v>
      </c>
      <c r="AJ115" s="18">
        <v>20.14</v>
      </c>
      <c r="AK115" s="18">
        <v>20.010000000000002</v>
      </c>
      <c r="AL115" s="18">
        <v>19.95</v>
      </c>
      <c r="AM115" s="18">
        <v>20.149999999999999</v>
      </c>
      <c r="AN115" s="18">
        <v>19.920000000000002</v>
      </c>
      <c r="AO115" s="18">
        <v>19.920000000000002</v>
      </c>
      <c r="AP115" s="18">
        <f t="shared" si="5"/>
        <v>20.061025641025633</v>
      </c>
      <c r="AQ115" s="18">
        <f t="shared" si="6"/>
        <v>0.2735970729318879</v>
      </c>
      <c r="AR115" s="18">
        <f t="shared" si="7"/>
        <v>4.3810594175058989E-2</v>
      </c>
    </row>
    <row r="116" spans="1:44" x14ac:dyDescent="0.25">
      <c r="A116" s="9">
        <v>114</v>
      </c>
      <c r="B116" s="19" t="s">
        <v>115</v>
      </c>
      <c r="C116" s="18">
        <v>20.100000000000001</v>
      </c>
      <c r="D116" s="18">
        <v>20.21</v>
      </c>
      <c r="E116" s="18">
        <v>20.2</v>
      </c>
      <c r="F116" s="18">
        <v>20.260000000000002</v>
      </c>
      <c r="G116" s="18">
        <v>20.22</v>
      </c>
      <c r="H116" s="18">
        <v>20.13</v>
      </c>
      <c r="I116" s="18">
        <v>19.61</v>
      </c>
      <c r="J116" s="18">
        <v>19.579999999999998</v>
      </c>
      <c r="K116" s="18">
        <v>19.53</v>
      </c>
      <c r="L116" s="18">
        <v>18.899999999999999</v>
      </c>
      <c r="M116" s="18">
        <v>19.87</v>
      </c>
      <c r="N116" s="18">
        <v>19.72</v>
      </c>
      <c r="O116" s="18">
        <v>19.88</v>
      </c>
      <c r="P116" s="18">
        <v>19.55</v>
      </c>
      <c r="Q116" s="18">
        <v>19.29</v>
      </c>
      <c r="R116" s="18">
        <v>19.510000000000002</v>
      </c>
      <c r="S116" s="18">
        <v>19.829999999999998</v>
      </c>
      <c r="T116" s="18">
        <v>19.899999999999999</v>
      </c>
      <c r="U116" s="18">
        <v>19.98</v>
      </c>
      <c r="V116" s="18">
        <v>19.97</v>
      </c>
      <c r="W116" s="18">
        <v>19.940000000000001</v>
      </c>
      <c r="X116" s="18">
        <v>19.98</v>
      </c>
      <c r="Y116" s="18">
        <v>20.420000000000002</v>
      </c>
      <c r="Z116" s="18">
        <v>19.850000000000001</v>
      </c>
      <c r="AA116" s="18">
        <v>19.73</v>
      </c>
      <c r="AB116" s="18">
        <v>19.66</v>
      </c>
      <c r="AC116" s="18">
        <v>20.05</v>
      </c>
      <c r="AD116" s="18">
        <v>20.16</v>
      </c>
      <c r="AE116" s="18">
        <v>20</v>
      </c>
      <c r="AF116" s="18">
        <v>20.149999999999999</v>
      </c>
      <c r="AG116" s="18">
        <v>20.13</v>
      </c>
      <c r="AH116" s="18">
        <v>20.059999999999999</v>
      </c>
      <c r="AI116" s="18">
        <v>20.02</v>
      </c>
      <c r="AJ116" s="18">
        <v>20.170000000000002</v>
      </c>
      <c r="AK116" s="18">
        <v>20.149999999999999</v>
      </c>
      <c r="AL116" s="18">
        <v>20.16</v>
      </c>
      <c r="AM116" s="18">
        <v>20.12</v>
      </c>
      <c r="AN116" s="18">
        <v>20.04</v>
      </c>
      <c r="AO116" s="18">
        <v>20</v>
      </c>
      <c r="AP116" s="18">
        <f t="shared" si="5"/>
        <v>19.923846153846146</v>
      </c>
      <c r="AQ116" s="18">
        <f t="shared" si="6"/>
        <v>0.29581365742829502</v>
      </c>
      <c r="AR116" s="18">
        <f t="shared" si="7"/>
        <v>4.7368094834323381E-2</v>
      </c>
    </row>
    <row r="117" spans="1:44" x14ac:dyDescent="0.25">
      <c r="A117" s="9">
        <v>115</v>
      </c>
      <c r="B117" s="19" t="s">
        <v>116</v>
      </c>
      <c r="C117" s="18">
        <v>22.93</v>
      </c>
      <c r="D117" s="18">
        <v>23.33</v>
      </c>
      <c r="E117" s="18">
        <v>23.31</v>
      </c>
      <c r="F117" s="18">
        <v>23.42</v>
      </c>
      <c r="G117" s="18">
        <v>23.24</v>
      </c>
      <c r="H117" s="18">
        <v>23.22</v>
      </c>
      <c r="I117" s="18">
        <v>23.14</v>
      </c>
      <c r="J117" s="18">
        <v>23.23</v>
      </c>
      <c r="K117" s="18">
        <v>23.21</v>
      </c>
      <c r="L117" s="18">
        <v>23.28</v>
      </c>
      <c r="M117" s="18">
        <v>23.25</v>
      </c>
      <c r="N117" s="18">
        <v>23.44</v>
      </c>
      <c r="O117" s="18">
        <v>23.34</v>
      </c>
      <c r="P117" s="18">
        <v>23.09</v>
      </c>
      <c r="Q117" s="18">
        <v>22.98</v>
      </c>
      <c r="R117" s="18">
        <v>23.2</v>
      </c>
      <c r="S117" s="18">
        <v>23.35</v>
      </c>
      <c r="T117" s="18">
        <v>23.66</v>
      </c>
      <c r="U117" s="18">
        <v>23.36</v>
      </c>
      <c r="V117" s="18">
        <v>23.32</v>
      </c>
      <c r="W117" s="18">
        <v>23.21</v>
      </c>
      <c r="X117" s="14">
        <v>23.18</v>
      </c>
      <c r="Y117" s="18">
        <v>22.84</v>
      </c>
      <c r="Z117" s="18">
        <v>23.04</v>
      </c>
      <c r="AA117" s="18">
        <v>22.99</v>
      </c>
      <c r="AB117" s="18">
        <v>23.05</v>
      </c>
      <c r="AC117" s="18">
        <v>23.1</v>
      </c>
      <c r="AD117" s="18">
        <v>23.26</v>
      </c>
      <c r="AE117" s="18">
        <v>23.4</v>
      </c>
      <c r="AF117" s="18">
        <v>23.42</v>
      </c>
      <c r="AG117" s="18">
        <v>23.31</v>
      </c>
      <c r="AH117" s="18">
        <v>23.46</v>
      </c>
      <c r="AI117" s="18">
        <v>23.28</v>
      </c>
      <c r="AJ117" s="18">
        <v>23.32</v>
      </c>
      <c r="AK117" s="18">
        <v>23.45</v>
      </c>
      <c r="AL117" s="18">
        <v>23.31</v>
      </c>
      <c r="AM117" s="18">
        <v>23.45</v>
      </c>
      <c r="AN117" s="18">
        <v>23.12</v>
      </c>
      <c r="AO117" s="18">
        <v>23.16</v>
      </c>
      <c r="AP117" s="18">
        <f t="shared" si="5"/>
        <v>23.247435897435896</v>
      </c>
      <c r="AQ117" s="18">
        <f t="shared" si="6"/>
        <v>0.16484208369687631</v>
      </c>
      <c r="AR117" s="18">
        <f t="shared" si="7"/>
        <v>2.6395858531764457E-2</v>
      </c>
    </row>
    <row r="118" spans="1:44" x14ac:dyDescent="0.25">
      <c r="A118" s="9">
        <v>116</v>
      </c>
      <c r="B118" s="19" t="s">
        <v>117</v>
      </c>
      <c r="C118" s="18">
        <v>22.96</v>
      </c>
      <c r="D118" s="18">
        <v>23.14</v>
      </c>
      <c r="E118" s="18">
        <v>23.2</v>
      </c>
      <c r="F118" s="18">
        <v>23.17</v>
      </c>
      <c r="G118" s="18">
        <v>23.17</v>
      </c>
      <c r="H118" s="18">
        <v>23.43</v>
      </c>
      <c r="I118" s="18">
        <v>23.08</v>
      </c>
      <c r="J118" s="18">
        <v>23.12</v>
      </c>
      <c r="K118" s="18">
        <v>23.38</v>
      </c>
      <c r="L118" s="18">
        <v>23.12</v>
      </c>
      <c r="M118" s="18">
        <v>23.1</v>
      </c>
      <c r="N118" s="18">
        <v>23.49</v>
      </c>
      <c r="O118" s="18">
        <v>23.44</v>
      </c>
      <c r="P118" s="18">
        <v>23.31</v>
      </c>
      <c r="Q118" s="18">
        <v>22.94</v>
      </c>
      <c r="R118" s="18">
        <v>23.16</v>
      </c>
      <c r="S118" s="18">
        <v>23.38</v>
      </c>
      <c r="T118" s="18">
        <v>23.38</v>
      </c>
      <c r="U118" s="18">
        <v>23.18</v>
      </c>
      <c r="V118" s="18">
        <v>23.19</v>
      </c>
      <c r="W118" s="18">
        <v>22.73</v>
      </c>
      <c r="X118" s="18">
        <v>23.14</v>
      </c>
      <c r="Y118" s="18">
        <v>22.74</v>
      </c>
      <c r="Z118" s="18">
        <v>23.24</v>
      </c>
      <c r="AA118" s="18">
        <v>23.23</v>
      </c>
      <c r="AB118" s="18">
        <v>23.08</v>
      </c>
      <c r="AC118" s="18">
        <v>22.94</v>
      </c>
      <c r="AD118" s="18">
        <v>23.37</v>
      </c>
      <c r="AE118" s="18">
        <v>23.36</v>
      </c>
      <c r="AF118" s="18">
        <v>23.47</v>
      </c>
      <c r="AG118" s="18">
        <v>23.35</v>
      </c>
      <c r="AH118" s="18">
        <v>23.32</v>
      </c>
      <c r="AI118" s="18">
        <v>23.21</v>
      </c>
      <c r="AJ118" s="18">
        <v>23.21</v>
      </c>
      <c r="AK118" s="18">
        <v>23.43</v>
      </c>
      <c r="AL118" s="18">
        <v>23.43</v>
      </c>
      <c r="AM118" s="18">
        <v>23.32</v>
      </c>
      <c r="AN118" s="18">
        <v>23.2</v>
      </c>
      <c r="AO118" s="18">
        <v>23.21</v>
      </c>
      <c r="AP118" s="18">
        <f t="shared" si="5"/>
        <v>23.213333333333342</v>
      </c>
      <c r="AQ118" s="18">
        <f t="shared" si="6"/>
        <v>0.18061622912192066</v>
      </c>
      <c r="AR118" s="18">
        <f t="shared" si="7"/>
        <v>2.8921743316529767E-2</v>
      </c>
    </row>
    <row r="119" spans="1:44" x14ac:dyDescent="0.25">
      <c r="A119" s="9">
        <v>117</v>
      </c>
      <c r="B119" s="19" t="s">
        <v>118</v>
      </c>
      <c r="C119" s="18">
        <v>22.8</v>
      </c>
      <c r="D119" s="18">
        <v>23.13</v>
      </c>
      <c r="E119" s="18">
        <v>23.1</v>
      </c>
      <c r="F119" s="15">
        <v>22.98</v>
      </c>
      <c r="G119" s="18">
        <v>23</v>
      </c>
      <c r="H119" s="18">
        <v>23.15</v>
      </c>
      <c r="I119" s="18">
        <v>23.63</v>
      </c>
      <c r="J119" s="18">
        <v>23.33</v>
      </c>
      <c r="K119" s="18">
        <v>22.88</v>
      </c>
      <c r="L119" s="18">
        <v>22.9</v>
      </c>
      <c r="M119" s="18">
        <v>22.98</v>
      </c>
      <c r="N119" s="18">
        <v>23.14</v>
      </c>
      <c r="O119" s="18">
        <v>23.14</v>
      </c>
      <c r="P119" s="18">
        <v>23.14</v>
      </c>
      <c r="Q119" s="18">
        <v>22.47</v>
      </c>
      <c r="R119" s="18">
        <v>22.88</v>
      </c>
      <c r="S119" s="18">
        <v>23.32</v>
      </c>
      <c r="T119" s="18">
        <v>23.09</v>
      </c>
      <c r="U119" s="18">
        <v>22.92</v>
      </c>
      <c r="V119" s="18">
        <v>22.96</v>
      </c>
      <c r="W119" s="18">
        <v>22.98</v>
      </c>
      <c r="X119" s="18">
        <v>22.98</v>
      </c>
      <c r="Y119" s="18">
        <v>22.75</v>
      </c>
      <c r="Z119" s="18">
        <v>23.04</v>
      </c>
      <c r="AA119" s="18">
        <v>22.93</v>
      </c>
      <c r="AB119" s="18">
        <v>23</v>
      </c>
      <c r="AC119" s="18">
        <v>22.97</v>
      </c>
      <c r="AD119" s="18">
        <v>22.93</v>
      </c>
      <c r="AE119" s="18">
        <v>23.04</v>
      </c>
      <c r="AF119" s="18">
        <v>23.06</v>
      </c>
      <c r="AG119" s="18">
        <v>23.03</v>
      </c>
      <c r="AH119" s="18">
        <v>23.08</v>
      </c>
      <c r="AI119" s="18">
        <v>23.01</v>
      </c>
      <c r="AJ119" s="18">
        <v>23.29</v>
      </c>
      <c r="AK119" s="18">
        <v>23.08</v>
      </c>
      <c r="AL119" s="18">
        <v>23</v>
      </c>
      <c r="AM119" s="18">
        <v>23.11</v>
      </c>
      <c r="AN119" s="18">
        <v>23.19</v>
      </c>
      <c r="AO119" s="18">
        <v>23.12</v>
      </c>
      <c r="AP119" s="18">
        <f t="shared" si="5"/>
        <v>23.039230769230766</v>
      </c>
      <c r="AQ119" s="18">
        <f t="shared" si="6"/>
        <v>0.18075886495102431</v>
      </c>
      <c r="AR119" s="18">
        <f t="shared" si="7"/>
        <v>2.8944583328510593E-2</v>
      </c>
    </row>
    <row r="120" spans="1:44" x14ac:dyDescent="0.25">
      <c r="A120" s="9">
        <v>118</v>
      </c>
      <c r="B120" s="19" t="s">
        <v>119</v>
      </c>
      <c r="C120" s="18">
        <v>20.04</v>
      </c>
      <c r="D120" s="18">
        <v>20.21</v>
      </c>
      <c r="E120" s="18">
        <v>20.22</v>
      </c>
      <c r="F120" s="18">
        <v>20.36</v>
      </c>
      <c r="G120" s="18">
        <v>20.21</v>
      </c>
      <c r="H120" s="18">
        <v>20.02</v>
      </c>
      <c r="I120" s="18">
        <v>19.809999999999999</v>
      </c>
      <c r="J120" s="18">
        <v>19.989999999999998</v>
      </c>
      <c r="K120" s="18">
        <v>19.66</v>
      </c>
      <c r="L120" s="18">
        <v>19.07</v>
      </c>
      <c r="M120" s="18">
        <v>19.760000000000002</v>
      </c>
      <c r="N120" s="18">
        <v>19.55</v>
      </c>
      <c r="O120" s="18">
        <v>19.84</v>
      </c>
      <c r="P120" s="18">
        <v>19.559999999999999</v>
      </c>
      <c r="Q120" s="18">
        <v>19.34</v>
      </c>
      <c r="R120" s="18">
        <v>19.649999999999999</v>
      </c>
      <c r="S120" s="18">
        <v>19.84</v>
      </c>
      <c r="T120" s="18">
        <v>20</v>
      </c>
      <c r="U120" s="18">
        <v>19.89</v>
      </c>
      <c r="V120" s="18">
        <v>19.93</v>
      </c>
      <c r="W120" s="18">
        <v>19.84</v>
      </c>
      <c r="X120" s="18">
        <v>19.75</v>
      </c>
      <c r="Y120" s="18">
        <v>19.84</v>
      </c>
      <c r="Z120" s="18">
        <v>19.88</v>
      </c>
      <c r="AA120" s="18">
        <v>19.760000000000002</v>
      </c>
      <c r="AB120" s="18">
        <v>19.940000000000001</v>
      </c>
      <c r="AC120" s="18">
        <v>20.350000000000001</v>
      </c>
      <c r="AD120" s="18">
        <v>19.940000000000001</v>
      </c>
      <c r="AE120" s="18">
        <v>20.13</v>
      </c>
      <c r="AF120" s="18">
        <v>20.12</v>
      </c>
      <c r="AG120" s="18">
        <v>20.149999999999999</v>
      </c>
      <c r="AH120" s="18">
        <v>19.899999999999999</v>
      </c>
      <c r="AI120" s="18">
        <v>19.920000000000002</v>
      </c>
      <c r="AJ120" s="18">
        <v>20.11</v>
      </c>
      <c r="AK120" s="18">
        <v>20.190000000000001</v>
      </c>
      <c r="AL120" s="18">
        <v>20.41</v>
      </c>
      <c r="AM120" s="18">
        <v>20.32</v>
      </c>
      <c r="AN120" s="18">
        <v>20.190000000000001</v>
      </c>
      <c r="AO120" s="18">
        <v>20.13</v>
      </c>
      <c r="AP120" s="18">
        <f t="shared" si="5"/>
        <v>19.944102564102561</v>
      </c>
      <c r="AQ120" s="18">
        <f t="shared" si="6"/>
        <v>0.27736598009940283</v>
      </c>
      <c r="AR120" s="18">
        <f t="shared" si="7"/>
        <v>4.4414102321655914E-2</v>
      </c>
    </row>
    <row r="121" spans="1:44" x14ac:dyDescent="0.25">
      <c r="A121" s="9">
        <v>119</v>
      </c>
      <c r="B121" s="19" t="s">
        <v>120</v>
      </c>
      <c r="C121" s="18">
        <v>20.63</v>
      </c>
      <c r="D121" s="18">
        <v>20.68</v>
      </c>
      <c r="E121" s="18">
        <v>20.65</v>
      </c>
      <c r="F121" s="18">
        <v>20.68</v>
      </c>
      <c r="G121" s="18">
        <v>20.55</v>
      </c>
      <c r="H121" s="18">
        <v>20.34</v>
      </c>
      <c r="I121" s="18">
        <v>20.21</v>
      </c>
      <c r="J121" s="18">
        <v>20.010000000000002</v>
      </c>
      <c r="K121" s="18">
        <v>20.03</v>
      </c>
      <c r="L121" s="18">
        <v>19.739999999999998</v>
      </c>
      <c r="M121" s="18">
        <v>20.32</v>
      </c>
      <c r="N121" s="18">
        <v>19.88</v>
      </c>
      <c r="O121" s="18">
        <v>19.78</v>
      </c>
      <c r="P121" s="18">
        <v>20.239999999999998</v>
      </c>
      <c r="Q121" s="18">
        <v>19.68</v>
      </c>
      <c r="R121" s="18">
        <v>19.89</v>
      </c>
      <c r="S121" s="18">
        <v>20.09</v>
      </c>
      <c r="T121" s="18">
        <v>20.49</v>
      </c>
      <c r="U121" s="18">
        <v>20.25</v>
      </c>
      <c r="V121" s="18">
        <v>20.100000000000001</v>
      </c>
      <c r="W121" s="18">
        <v>19.88</v>
      </c>
      <c r="X121" s="18">
        <v>20.65</v>
      </c>
      <c r="Y121" s="18">
        <v>20.100000000000001</v>
      </c>
      <c r="Z121" s="18">
        <v>20.13</v>
      </c>
      <c r="AA121" s="18">
        <v>20</v>
      </c>
      <c r="AB121" s="18">
        <v>20.100000000000001</v>
      </c>
      <c r="AC121" s="18">
        <v>20.100000000000001</v>
      </c>
      <c r="AD121" s="18">
        <v>20.420000000000002</v>
      </c>
      <c r="AE121" s="18">
        <v>20.61</v>
      </c>
      <c r="AF121" s="18">
        <v>20.41</v>
      </c>
      <c r="AG121" s="18">
        <v>20.34</v>
      </c>
      <c r="AH121" s="18">
        <v>20.23</v>
      </c>
      <c r="AI121" s="18">
        <v>20.34</v>
      </c>
      <c r="AJ121" s="18">
        <v>20.32</v>
      </c>
      <c r="AK121" s="18">
        <v>20.43</v>
      </c>
      <c r="AL121" s="18">
        <v>20.43</v>
      </c>
      <c r="AM121" s="18">
        <v>20.23</v>
      </c>
      <c r="AN121" s="18">
        <v>20.12</v>
      </c>
      <c r="AO121" s="18">
        <v>20.23</v>
      </c>
      <c r="AP121" s="18">
        <f t="shared" si="5"/>
        <v>20.238717948717952</v>
      </c>
      <c r="AQ121" s="18">
        <f t="shared" si="6"/>
        <v>0.26734381481318958</v>
      </c>
      <c r="AR121" s="18">
        <f t="shared" si="7"/>
        <v>4.2809271497245151E-2</v>
      </c>
    </row>
    <row r="122" spans="1:44" x14ac:dyDescent="0.25">
      <c r="A122" s="9">
        <v>120</v>
      </c>
      <c r="B122" s="19" t="s">
        <v>121</v>
      </c>
      <c r="C122" s="18">
        <v>20</v>
      </c>
      <c r="D122" s="18">
        <v>20.12</v>
      </c>
      <c r="E122" s="18">
        <v>20.100000000000001</v>
      </c>
      <c r="F122" s="18">
        <v>20.22</v>
      </c>
      <c r="G122" s="18">
        <v>20.21</v>
      </c>
      <c r="H122" s="18">
        <v>20.05</v>
      </c>
      <c r="I122" s="18">
        <v>19.489999999999998</v>
      </c>
      <c r="J122" s="18">
        <v>19.649999999999999</v>
      </c>
      <c r="K122" s="18">
        <v>19.5</v>
      </c>
      <c r="L122" s="18">
        <v>18.72</v>
      </c>
      <c r="M122" s="18">
        <v>19.54</v>
      </c>
      <c r="N122" s="18">
        <v>19.54</v>
      </c>
      <c r="O122" s="18">
        <v>19.79</v>
      </c>
      <c r="P122" s="18">
        <v>19.54</v>
      </c>
      <c r="Q122" s="18">
        <v>19.239999999999998</v>
      </c>
      <c r="R122" s="18">
        <v>19.46</v>
      </c>
      <c r="S122" s="18">
        <v>19.75</v>
      </c>
      <c r="T122" s="18">
        <v>19.79</v>
      </c>
      <c r="U122" s="18">
        <v>19.72</v>
      </c>
      <c r="V122" s="18">
        <v>19.78</v>
      </c>
      <c r="W122" s="18">
        <v>19.87</v>
      </c>
      <c r="X122" s="18">
        <v>19.75</v>
      </c>
      <c r="Y122" s="18">
        <v>20.239999999999998</v>
      </c>
      <c r="Z122" s="18">
        <v>19.87</v>
      </c>
      <c r="AA122" s="18">
        <v>19.7</v>
      </c>
      <c r="AB122" s="18">
        <v>19.760000000000002</v>
      </c>
      <c r="AC122" s="18">
        <v>19.850000000000001</v>
      </c>
      <c r="AD122" s="18">
        <v>20.02</v>
      </c>
      <c r="AE122" s="18">
        <v>19.920000000000002</v>
      </c>
      <c r="AF122" s="18">
        <v>20.03</v>
      </c>
      <c r="AG122" s="18">
        <v>20.010000000000002</v>
      </c>
      <c r="AH122" s="18">
        <v>19.920000000000002</v>
      </c>
      <c r="AI122" s="18">
        <v>19.98</v>
      </c>
      <c r="AJ122" s="18">
        <v>19.96</v>
      </c>
      <c r="AK122" s="18">
        <v>20.190000000000001</v>
      </c>
      <c r="AL122" s="18">
        <v>20.32</v>
      </c>
      <c r="AM122" s="18">
        <v>20.34</v>
      </c>
      <c r="AN122" s="18">
        <v>20.190000000000001</v>
      </c>
      <c r="AO122" s="18">
        <v>20.190000000000001</v>
      </c>
      <c r="AP122" s="18">
        <f t="shared" si="5"/>
        <v>19.854358974358981</v>
      </c>
      <c r="AQ122" s="18">
        <f t="shared" si="6"/>
        <v>0.32070271297849801</v>
      </c>
      <c r="AR122" s="18">
        <f t="shared" si="7"/>
        <v>5.1353533349529641E-2</v>
      </c>
    </row>
    <row r="123" spans="1:44" x14ac:dyDescent="0.2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1:44" x14ac:dyDescent="0.2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1:44" x14ac:dyDescent="0.2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1:44" x14ac:dyDescent="0.2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</sheetData>
  <autoFilter ref="B1:B12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M15"/>
    </sheetView>
  </sheetViews>
  <sheetFormatPr defaultRowHeight="15" x14ac:dyDescent="0.25"/>
  <sheetData>
    <row r="1" spans="1:13" x14ac:dyDescent="0.25">
      <c r="A1" s="9"/>
      <c r="B1" s="10" t="s">
        <v>137</v>
      </c>
      <c r="C1" s="10" t="s">
        <v>138</v>
      </c>
      <c r="D1" s="10" t="s">
        <v>141</v>
      </c>
      <c r="E1" s="10" t="s">
        <v>142</v>
      </c>
      <c r="F1" s="10" t="s">
        <v>139</v>
      </c>
      <c r="G1" s="10" t="s">
        <v>140</v>
      </c>
      <c r="H1" s="10" t="s">
        <v>143</v>
      </c>
      <c r="I1" s="10" t="s">
        <v>144</v>
      </c>
      <c r="J1" s="10" t="s">
        <v>145</v>
      </c>
      <c r="K1" s="10" t="s">
        <v>146</v>
      </c>
      <c r="L1" s="10" t="s">
        <v>147</v>
      </c>
      <c r="M1" s="10" t="s">
        <v>148</v>
      </c>
    </row>
    <row r="2" spans="1:13" x14ac:dyDescent="0.25">
      <c r="A2" s="9"/>
      <c r="B2" s="18">
        <v>20.227692307692312</v>
      </c>
      <c r="C2" s="18">
        <v>20.304615384615385</v>
      </c>
      <c r="D2" s="18">
        <v>20.10641025641026</v>
      </c>
      <c r="E2" s="18">
        <v>20.202820512820512</v>
      </c>
      <c r="F2" s="18">
        <v>23.33794871794872</v>
      </c>
      <c r="G2" s="18">
        <v>23.283076923076926</v>
      </c>
      <c r="H2" s="18">
        <v>23.078461538461543</v>
      </c>
      <c r="I2" s="18">
        <v>22.941794871794873</v>
      </c>
      <c r="J2" s="18">
        <v>25.778461538461542</v>
      </c>
      <c r="K2" s="18">
        <v>25.722820512820523</v>
      </c>
      <c r="L2" s="18">
        <v>25.882564102564103</v>
      </c>
      <c r="M2" s="18">
        <v>25.783333333333328</v>
      </c>
    </row>
    <row r="3" spans="1:13" x14ac:dyDescent="0.25">
      <c r="A3" s="9"/>
      <c r="B3" s="18">
        <v>20.182564102564108</v>
      </c>
      <c r="C3" s="18">
        <v>20.158974358974355</v>
      </c>
      <c r="D3" s="18">
        <v>20.292307692307698</v>
      </c>
      <c r="E3" s="18">
        <v>19.769326923076925</v>
      </c>
      <c r="F3" s="18">
        <v>23.267435897435895</v>
      </c>
      <c r="G3" s="18">
        <v>23.241282051282052</v>
      </c>
      <c r="H3" s="18">
        <v>23.127692307692307</v>
      </c>
      <c r="I3" s="18">
        <v>23.232820512820517</v>
      </c>
      <c r="J3" s="18">
        <v>25.887692307692312</v>
      </c>
      <c r="K3" s="18">
        <v>25.97871794871795</v>
      </c>
      <c r="L3" s="18">
        <v>26.013333333333332</v>
      </c>
      <c r="M3" s="18">
        <v>25.812820512820515</v>
      </c>
    </row>
    <row r="4" spans="1:13" x14ac:dyDescent="0.25">
      <c r="A4" s="9"/>
      <c r="B4" s="18">
        <v>20.186666666666664</v>
      </c>
      <c r="C4" s="18">
        <v>20.372051282051277</v>
      </c>
      <c r="D4" s="18">
        <v>20.276666666666667</v>
      </c>
      <c r="E4" s="18">
        <v>20.252307692307689</v>
      </c>
      <c r="F4" s="18">
        <v>23.363333333333337</v>
      </c>
      <c r="G4" s="18">
        <v>22.947948717948723</v>
      </c>
      <c r="H4" s="18">
        <v>23.11615384615385</v>
      </c>
      <c r="I4" s="18">
        <v>23.134102564102562</v>
      </c>
      <c r="J4" s="18">
        <v>26.233333333333331</v>
      </c>
      <c r="K4" s="18">
        <v>25.829487179487174</v>
      </c>
      <c r="L4" s="18">
        <v>26.260769230769238</v>
      </c>
      <c r="M4" s="18">
        <v>25.922051282051282</v>
      </c>
    </row>
    <row r="5" spans="1:13" x14ac:dyDescent="0.25">
      <c r="A5" s="9"/>
      <c r="B5" s="18">
        <v>20.302820512820514</v>
      </c>
      <c r="C5" s="18">
        <v>20.466666666666672</v>
      </c>
      <c r="D5" s="18">
        <v>20.191282051282055</v>
      </c>
      <c r="E5" s="18">
        <v>20.217692307692314</v>
      </c>
      <c r="F5" s="18">
        <v>23.070512820512821</v>
      </c>
      <c r="G5" s="18">
        <v>23.033333333333328</v>
      </c>
      <c r="H5" s="18">
        <v>23.170769230769231</v>
      </c>
      <c r="I5" s="18">
        <v>23.142564102564108</v>
      </c>
      <c r="J5" s="18">
        <v>25.95128205128205</v>
      </c>
      <c r="K5" s="18">
        <v>26.068205128205129</v>
      </c>
      <c r="L5" s="18">
        <v>25.980512820512818</v>
      </c>
      <c r="M5" s="18">
        <v>26.009230769230765</v>
      </c>
    </row>
    <row r="6" spans="1:13" x14ac:dyDescent="0.25">
      <c r="A6" s="9"/>
      <c r="B6" s="18">
        <v>20.361282051282043</v>
      </c>
      <c r="C6" s="18">
        <v>20.401538461538458</v>
      </c>
      <c r="D6" s="18">
        <v>20.199487179487182</v>
      </c>
      <c r="E6" s="18">
        <v>20.257948717948718</v>
      </c>
      <c r="F6" s="18">
        <v>22.93461538461538</v>
      </c>
      <c r="G6" s="18">
        <v>23.026410256410259</v>
      </c>
      <c r="H6" s="18">
        <v>23.058717948717952</v>
      </c>
      <c r="I6" s="18">
        <v>23.135641025641014</v>
      </c>
      <c r="J6" s="18">
        <v>26.172820512820515</v>
      </c>
      <c r="K6" s="18">
        <v>26.036153846153844</v>
      </c>
      <c r="L6" s="18">
        <v>25.786410256410257</v>
      </c>
      <c r="M6" s="18">
        <v>25.861794871794867</v>
      </c>
    </row>
    <row r="7" spans="1:13" x14ac:dyDescent="0.25">
      <c r="A7" s="9"/>
      <c r="B7" s="18">
        <v>19.851538461538464</v>
      </c>
      <c r="C7" s="18">
        <v>19.940000000000008</v>
      </c>
      <c r="D7" s="18">
        <v>20.023846153846161</v>
      </c>
      <c r="E7" s="18">
        <v>20.252820512820506</v>
      </c>
      <c r="F7" s="18">
        <v>23.056153846153855</v>
      </c>
      <c r="G7" s="18">
        <v>23.16820512820513</v>
      </c>
      <c r="H7" s="18">
        <v>23.261794871794866</v>
      </c>
      <c r="I7" s="18">
        <v>23.064102564102569</v>
      </c>
      <c r="J7" s="18">
        <v>25.868974358974363</v>
      </c>
      <c r="K7" s="18">
        <v>25.981282051282054</v>
      </c>
      <c r="L7" s="18">
        <v>25.782051282051285</v>
      </c>
      <c r="M7" s="18">
        <v>25.786666666666662</v>
      </c>
    </row>
    <row r="8" spans="1:13" x14ac:dyDescent="0.25">
      <c r="A8" s="9"/>
      <c r="B8" s="18">
        <v>20.438461538461539</v>
      </c>
      <c r="C8" s="18">
        <v>20.317435897435896</v>
      </c>
      <c r="D8" s="18">
        <v>20.165384615384607</v>
      </c>
      <c r="E8" s="18">
        <v>20.346153846153843</v>
      </c>
      <c r="F8" s="18">
        <v>23.136153846153842</v>
      </c>
      <c r="G8" s="18">
        <v>23.301538461538467</v>
      </c>
      <c r="H8" s="18">
        <v>23.059230769230769</v>
      </c>
      <c r="I8" s="18">
        <v>23.088461538461541</v>
      </c>
      <c r="J8" s="18">
        <v>25.839743589743584</v>
      </c>
      <c r="K8" s="18">
        <v>25.861794871794878</v>
      </c>
      <c r="L8" s="18">
        <v>25.733333333333334</v>
      </c>
      <c r="M8" s="18">
        <v>25.639743589743592</v>
      </c>
    </row>
    <row r="9" spans="1:13" x14ac:dyDescent="0.25">
      <c r="A9" s="9"/>
      <c r="B9" s="18">
        <v>20.061025641025633</v>
      </c>
      <c r="C9" s="18">
        <v>20.345128205128212</v>
      </c>
      <c r="D9" s="18">
        <v>20.621025641025643</v>
      </c>
      <c r="E9" s="18">
        <v>19.940256410256413</v>
      </c>
      <c r="F9" s="18">
        <v>23.066666666666663</v>
      </c>
      <c r="G9" s="18">
        <v>23.296153846153846</v>
      </c>
      <c r="H9" s="18">
        <v>23.073846153846151</v>
      </c>
      <c r="I9" s="18">
        <v>22.957692307692309</v>
      </c>
      <c r="J9" s="18">
        <v>25.944871794871798</v>
      </c>
      <c r="K9" s="18">
        <v>25.56</v>
      </c>
      <c r="L9" s="18">
        <v>26.003076923076925</v>
      </c>
      <c r="M9" s="18">
        <v>25.829230769230776</v>
      </c>
    </row>
    <row r="10" spans="1:13" x14ac:dyDescent="0.25">
      <c r="A10" s="9"/>
      <c r="B10" s="18">
        <v>19.923846153846146</v>
      </c>
      <c r="C10" s="18">
        <v>19.944102564102561</v>
      </c>
      <c r="D10" s="18">
        <v>20.64692307692308</v>
      </c>
      <c r="E10" s="18">
        <v>20.467435897435902</v>
      </c>
      <c r="F10" s="18">
        <v>23.147179487179489</v>
      </c>
      <c r="G10" s="18">
        <v>23.247435897435896</v>
      </c>
      <c r="H10" s="18">
        <v>22.875897435897439</v>
      </c>
      <c r="I10" s="18">
        <v>22.904871794871802</v>
      </c>
      <c r="J10" s="18">
        <v>25.583589743589741</v>
      </c>
      <c r="K10" s="18">
        <v>25.509230769230768</v>
      </c>
      <c r="L10" s="18">
        <v>25.76564102564102</v>
      </c>
      <c r="M10" s="18">
        <v>25.582820512820515</v>
      </c>
    </row>
    <row r="11" spans="1:13" x14ac:dyDescent="0.25">
      <c r="A11" s="9"/>
      <c r="B11" s="18">
        <v>20.238717948717952</v>
      </c>
      <c r="C11" s="18">
        <v>19.854358974358981</v>
      </c>
      <c r="D11" s="18">
        <v>20.561282051282053</v>
      </c>
      <c r="E11" s="18">
        <v>20.530000000000005</v>
      </c>
      <c r="F11" s="18">
        <v>23.213333333333342</v>
      </c>
      <c r="G11" s="18">
        <v>23.039230769230766</v>
      </c>
      <c r="H11" s="18">
        <v>22.865641025641025</v>
      </c>
      <c r="I11" s="18">
        <v>22.969230769230769</v>
      </c>
      <c r="J11" s="18">
        <v>25.499743589743591</v>
      </c>
      <c r="K11" s="18">
        <v>25.633589743589749</v>
      </c>
      <c r="L11" s="18">
        <v>25.996923076923082</v>
      </c>
      <c r="M11" s="18">
        <v>25.648717948717945</v>
      </c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10" t="s">
        <v>149</v>
      </c>
      <c r="B13" s="9">
        <f t="shared" ref="B13:M13" si="0">AVERAGE(B2:B11)</f>
        <v>20.177461538461536</v>
      </c>
      <c r="C13" s="9">
        <f t="shared" si="0"/>
        <v>20.210487179487181</v>
      </c>
      <c r="D13" s="9">
        <f t="shared" si="0"/>
        <v>20.308461538461543</v>
      </c>
      <c r="E13" s="9">
        <f t="shared" si="0"/>
        <v>20.223676282051283</v>
      </c>
      <c r="F13" s="9">
        <f t="shared" si="0"/>
        <v>23.159333333333333</v>
      </c>
      <c r="G13" s="9">
        <f t="shared" si="0"/>
        <v>23.158461538461541</v>
      </c>
      <c r="H13" s="9">
        <f t="shared" si="0"/>
        <v>23.068820512820512</v>
      </c>
      <c r="I13" s="9">
        <f t="shared" si="0"/>
        <v>23.057128205128205</v>
      </c>
      <c r="J13" s="9">
        <f t="shared" si="0"/>
        <v>25.876051282051286</v>
      </c>
      <c r="K13" s="9">
        <f t="shared" si="0"/>
        <v>25.818128205128211</v>
      </c>
      <c r="L13" s="9">
        <f t="shared" si="0"/>
        <v>25.920461538461542</v>
      </c>
      <c r="M13" s="9">
        <f t="shared" si="0"/>
        <v>25.78764102564103</v>
      </c>
    </row>
    <row r="14" spans="1:13" x14ac:dyDescent="0.25">
      <c r="A14" s="10" t="s">
        <v>150</v>
      </c>
      <c r="B14" s="9">
        <f>_xlfn.STDEV.P(B2:B11)</f>
        <v>0.17553234331682604</v>
      </c>
      <c r="C14" s="9">
        <f t="shared" ref="C14:M14" si="1">_xlfn.STDEV.P(C2:C11)</f>
        <v>0.20982439826318655</v>
      </c>
      <c r="D14" s="9">
        <f t="shared" si="1"/>
        <v>0.21103333630858057</v>
      </c>
      <c r="E14" s="9">
        <f t="shared" si="1"/>
        <v>0.21408605803965672</v>
      </c>
      <c r="F14" s="9">
        <f t="shared" si="1"/>
        <v>0.12900658209894725</v>
      </c>
      <c r="G14" s="9">
        <f t="shared" si="1"/>
        <v>0.1270653437327009</v>
      </c>
      <c r="H14" s="9">
        <f t="shared" si="1"/>
        <v>0.11495756870928497</v>
      </c>
      <c r="I14" s="9">
        <f t="shared" si="1"/>
        <v>0.10265674021532578</v>
      </c>
      <c r="J14" s="9">
        <f t="shared" si="1"/>
        <v>0.2154732479417496</v>
      </c>
      <c r="K14" s="9">
        <f t="shared" si="1"/>
        <v>0.19227675135706326</v>
      </c>
      <c r="L14" s="9">
        <f t="shared" si="1"/>
        <v>0.15435738988879455</v>
      </c>
      <c r="M14" s="9">
        <f t="shared" si="1"/>
        <v>0.12576758670087676</v>
      </c>
    </row>
    <row r="15" spans="1:13" x14ac:dyDescent="0.25">
      <c r="A15" s="10" t="s">
        <v>125</v>
      </c>
      <c r="B15" s="9">
        <f>(B14/SQRT(10))</f>
        <v>5.5508200790780532E-2</v>
      </c>
      <c r="C15" s="9">
        <f t="shared" ref="C15:M15" si="2">(C14/SQRT(10))</f>
        <v>6.635230071859477E-2</v>
      </c>
      <c r="D15" s="9">
        <f t="shared" si="2"/>
        <v>6.6734600495942487E-2</v>
      </c>
      <c r="E15" s="9">
        <f t="shared" si="2"/>
        <v>6.7699955869231748E-2</v>
      </c>
      <c r="F15" s="9">
        <f t="shared" si="2"/>
        <v>4.0795463258617881E-2</v>
      </c>
      <c r="G15" s="9">
        <f t="shared" si="2"/>
        <v>4.0181589786753624E-2</v>
      </c>
      <c r="H15" s="9">
        <f t="shared" si="2"/>
        <v>3.6352775139664339E-2</v>
      </c>
      <c r="I15" s="9">
        <f t="shared" si="2"/>
        <v>3.246291162486336E-2</v>
      </c>
      <c r="J15" s="9">
        <f t="shared" si="2"/>
        <v>6.8138623833011697E-2</v>
      </c>
      <c r="K15" s="9">
        <f t="shared" si="2"/>
        <v>6.0803247538619126E-2</v>
      </c>
      <c r="L15" s="9">
        <f t="shared" si="2"/>
        <v>4.8812092572723544E-2</v>
      </c>
      <c r="M15" s="9">
        <f t="shared" si="2"/>
        <v>3.9771202979747233E-2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workbookViewId="0">
      <selection activeCell="E2" sqref="E2:E121"/>
    </sheetView>
  </sheetViews>
  <sheetFormatPr defaultRowHeight="15" x14ac:dyDescent="0.25"/>
  <cols>
    <col min="2" max="2" width="20.42578125" bestFit="1" customWidth="1"/>
    <col min="3" max="3" width="20.42578125" style="1" customWidth="1"/>
    <col min="4" max="4" width="20.42578125" style="3" customWidth="1"/>
    <col min="5" max="5" width="20.42578125" style="4" customWidth="1"/>
    <col min="6" max="6" width="19.7109375" bestFit="1" customWidth="1"/>
    <col min="11" max="11" width="11.140625" bestFit="1" customWidth="1"/>
    <col min="12" max="12" width="9.85546875" bestFit="1" customWidth="1"/>
    <col min="13" max="13" width="8.85546875" bestFit="1" customWidth="1"/>
    <col min="17" max="18" width="9.140625" style="9"/>
  </cols>
  <sheetData>
    <row r="1" spans="1:26" x14ac:dyDescent="0.25">
      <c r="A1" s="2" t="s">
        <v>0</v>
      </c>
      <c r="B1" s="2" t="s">
        <v>1</v>
      </c>
      <c r="C1" s="7" t="s">
        <v>130</v>
      </c>
      <c r="D1" s="7" t="s">
        <v>131</v>
      </c>
      <c r="E1" s="7" t="s">
        <v>134</v>
      </c>
      <c r="F1" s="2" t="s">
        <v>122</v>
      </c>
      <c r="G1" s="2" t="s">
        <v>126</v>
      </c>
      <c r="H1" s="2" t="s">
        <v>127</v>
      </c>
      <c r="I1" s="2" t="s">
        <v>128</v>
      </c>
      <c r="J1" s="2" t="s">
        <v>129</v>
      </c>
      <c r="K1" s="5" t="s">
        <v>123</v>
      </c>
      <c r="L1" s="5" t="s">
        <v>124</v>
      </c>
      <c r="M1" s="5" t="s">
        <v>125</v>
      </c>
    </row>
    <row r="2" spans="1:26" x14ac:dyDescent="0.25">
      <c r="A2" s="1">
        <v>1</v>
      </c>
      <c r="B2" s="1" t="s">
        <v>2</v>
      </c>
      <c r="C2" s="8">
        <v>20</v>
      </c>
      <c r="D2" s="8">
        <v>8.1</v>
      </c>
      <c r="E2" s="8" t="s">
        <v>135</v>
      </c>
      <c r="F2" s="1">
        <v>28</v>
      </c>
      <c r="G2">
        <v>35.11</v>
      </c>
      <c r="H2" s="4">
        <v>34.99</v>
      </c>
      <c r="I2" s="1">
        <v>34.979999999999997</v>
      </c>
      <c r="J2" s="1">
        <v>35.04</v>
      </c>
      <c r="K2">
        <f>AVERAGE(G2:J2)</f>
        <v>35.029999999999994</v>
      </c>
      <c r="L2" s="4">
        <f>_xlfn.STDEV.P(G2:J2)</f>
        <v>5.1478150704935111E-2</v>
      </c>
      <c r="M2" s="4">
        <f>(L2/SQRT(4))</f>
        <v>2.5739075352467555E-2</v>
      </c>
    </row>
    <row r="3" spans="1:26" x14ac:dyDescent="0.25">
      <c r="A3" s="1">
        <v>2</v>
      </c>
      <c r="B3" s="1" t="s">
        <v>3</v>
      </c>
      <c r="C3" s="8">
        <v>20</v>
      </c>
      <c r="D3" s="8">
        <v>8.1</v>
      </c>
      <c r="E3" s="8" t="s">
        <v>135</v>
      </c>
      <c r="F3" s="1">
        <v>28</v>
      </c>
      <c r="G3" s="1">
        <v>35.08</v>
      </c>
      <c r="H3" s="4">
        <v>34.94</v>
      </c>
      <c r="I3" s="1">
        <v>34.97</v>
      </c>
      <c r="J3" s="1">
        <v>34.97</v>
      </c>
      <c r="K3" s="4">
        <f t="shared" ref="K3:K66" si="0">AVERAGE(G3:J3)</f>
        <v>34.989999999999995</v>
      </c>
      <c r="L3" s="4">
        <f t="shared" ref="L3:L66" si="1">_xlfn.STDEV.P(G3:J3)</f>
        <v>5.3385391260156588E-2</v>
      </c>
      <c r="M3" s="4">
        <f t="shared" ref="M3:M66" si="2">(L3/SQRT(4))</f>
        <v>2.6692695630078294E-2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1">
        <v>3</v>
      </c>
      <c r="B4" s="1" t="s">
        <v>4</v>
      </c>
      <c r="C4" s="8">
        <v>20</v>
      </c>
      <c r="D4" s="8">
        <v>8.1</v>
      </c>
      <c r="E4" s="8" t="s">
        <v>135</v>
      </c>
      <c r="F4" s="1">
        <v>28</v>
      </c>
      <c r="G4" s="1">
        <v>35.01</v>
      </c>
      <c r="H4" s="4">
        <v>35.1</v>
      </c>
      <c r="I4" s="1">
        <v>35.03</v>
      </c>
      <c r="J4" s="1">
        <v>34.99</v>
      </c>
      <c r="K4" s="4">
        <f t="shared" si="0"/>
        <v>35.032499999999999</v>
      </c>
      <c r="L4" s="4">
        <f t="shared" si="1"/>
        <v>4.1457809879442822E-2</v>
      </c>
      <c r="M4" s="4">
        <f t="shared" si="2"/>
        <v>2.0728904939721411E-2</v>
      </c>
      <c r="O4" s="9"/>
    </row>
    <row r="5" spans="1:26" x14ac:dyDescent="0.25">
      <c r="A5" s="1">
        <v>4</v>
      </c>
      <c r="B5" s="1" t="s">
        <v>5</v>
      </c>
      <c r="C5" s="8">
        <v>20</v>
      </c>
      <c r="D5" s="8">
        <v>8.1</v>
      </c>
      <c r="E5" s="8" t="s">
        <v>136</v>
      </c>
      <c r="F5" s="1">
        <v>28</v>
      </c>
      <c r="G5" s="1">
        <v>35.119999999999997</v>
      </c>
      <c r="H5" s="4">
        <v>35.020000000000003</v>
      </c>
      <c r="I5" s="1">
        <v>35.03</v>
      </c>
      <c r="J5" s="1">
        <v>35.08</v>
      </c>
      <c r="K5" s="4">
        <f t="shared" si="0"/>
        <v>35.0625</v>
      </c>
      <c r="L5" s="4">
        <f t="shared" si="1"/>
        <v>4.0233692348575552E-2</v>
      </c>
      <c r="M5" s="4">
        <f t="shared" si="2"/>
        <v>2.0116846174287776E-2</v>
      </c>
      <c r="O5" s="9"/>
    </row>
    <row r="6" spans="1:26" x14ac:dyDescent="0.25">
      <c r="A6" s="1">
        <v>5</v>
      </c>
      <c r="B6" s="1" t="s">
        <v>6</v>
      </c>
      <c r="C6" s="8">
        <v>20</v>
      </c>
      <c r="D6" s="8">
        <v>8.1</v>
      </c>
      <c r="E6" s="8" t="s">
        <v>136</v>
      </c>
      <c r="F6" s="1">
        <v>28</v>
      </c>
      <c r="G6" s="1">
        <v>35.03</v>
      </c>
      <c r="H6" s="1">
        <v>34.96</v>
      </c>
      <c r="I6" s="1">
        <v>34.94</v>
      </c>
      <c r="J6" s="1">
        <v>34.979999999999997</v>
      </c>
      <c r="K6" s="4">
        <f t="shared" si="0"/>
        <v>34.977499999999999</v>
      </c>
      <c r="L6" s="4">
        <f t="shared" si="1"/>
        <v>3.3447720400650041E-2</v>
      </c>
      <c r="M6" s="4">
        <f t="shared" si="2"/>
        <v>1.6723860200325021E-2</v>
      </c>
      <c r="O6" s="9"/>
    </row>
    <row r="7" spans="1:26" x14ac:dyDescent="0.25">
      <c r="A7" s="1">
        <v>6</v>
      </c>
      <c r="B7" s="1" t="s">
        <v>7</v>
      </c>
      <c r="C7" s="8">
        <v>20</v>
      </c>
      <c r="D7" s="8">
        <v>7.7</v>
      </c>
      <c r="E7" s="8" t="s">
        <v>136</v>
      </c>
      <c r="F7" s="1">
        <v>28</v>
      </c>
      <c r="G7" s="1">
        <v>35.01</v>
      </c>
      <c r="H7" s="1">
        <v>35.04</v>
      </c>
      <c r="I7" s="1">
        <v>35.01</v>
      </c>
      <c r="J7" s="1">
        <v>35.090000000000003</v>
      </c>
      <c r="K7" s="4">
        <f t="shared" si="0"/>
        <v>35.037500000000001</v>
      </c>
      <c r="L7" s="4">
        <f t="shared" si="1"/>
        <v>3.2691742076557243E-2</v>
      </c>
      <c r="M7" s="4">
        <f t="shared" si="2"/>
        <v>1.6345871038278621E-2</v>
      </c>
      <c r="O7" s="9"/>
    </row>
    <row r="8" spans="1:26" x14ac:dyDescent="0.25">
      <c r="A8" s="1">
        <v>7</v>
      </c>
      <c r="B8" s="1" t="s">
        <v>8</v>
      </c>
      <c r="C8" s="8">
        <v>20</v>
      </c>
      <c r="D8" s="8">
        <v>7.7</v>
      </c>
      <c r="E8" s="8" t="s">
        <v>135</v>
      </c>
      <c r="F8" s="1">
        <v>28</v>
      </c>
      <c r="G8" s="1">
        <v>34.97</v>
      </c>
      <c r="H8" s="1">
        <v>34.99</v>
      </c>
      <c r="I8" s="1">
        <v>35.020000000000003</v>
      </c>
      <c r="J8" s="1">
        <v>35.03</v>
      </c>
      <c r="K8" s="4">
        <f t="shared" si="0"/>
        <v>35.002500000000005</v>
      </c>
      <c r="L8" s="4">
        <f t="shared" si="1"/>
        <v>2.3848480035424668E-2</v>
      </c>
      <c r="M8" s="4">
        <f t="shared" si="2"/>
        <v>1.1924240017712334E-2</v>
      </c>
      <c r="O8" s="9"/>
    </row>
    <row r="9" spans="1:26" x14ac:dyDescent="0.25">
      <c r="A9" s="1">
        <v>8</v>
      </c>
      <c r="B9" s="1" t="s">
        <v>9</v>
      </c>
      <c r="C9" s="8">
        <v>20</v>
      </c>
      <c r="D9" s="8">
        <v>7.7</v>
      </c>
      <c r="E9" s="8" t="s">
        <v>136</v>
      </c>
      <c r="F9" s="1">
        <v>28</v>
      </c>
      <c r="G9" s="1">
        <v>35.01</v>
      </c>
      <c r="H9" s="1">
        <v>34.97</v>
      </c>
      <c r="I9" s="1">
        <v>34.950000000000003</v>
      </c>
      <c r="J9" s="1">
        <v>34.9</v>
      </c>
      <c r="K9" s="4">
        <f t="shared" si="0"/>
        <v>34.957499999999996</v>
      </c>
      <c r="L9" s="4">
        <f t="shared" si="1"/>
        <v>3.9607448794386782E-2</v>
      </c>
      <c r="M9" s="4">
        <f t="shared" si="2"/>
        <v>1.9803724397193391E-2</v>
      </c>
      <c r="O9" s="9"/>
    </row>
    <row r="10" spans="1:26" x14ac:dyDescent="0.25">
      <c r="A10" s="1">
        <v>9</v>
      </c>
      <c r="B10" s="1" t="s">
        <v>10</v>
      </c>
      <c r="C10" s="8">
        <v>20</v>
      </c>
      <c r="D10" s="8">
        <v>7.7</v>
      </c>
      <c r="E10" s="8" t="s">
        <v>136</v>
      </c>
      <c r="F10" s="1">
        <v>28</v>
      </c>
      <c r="G10" s="1">
        <v>35.04</v>
      </c>
      <c r="H10" s="1">
        <v>34.96</v>
      </c>
      <c r="I10" s="1">
        <v>35.03</v>
      </c>
      <c r="J10" s="1">
        <v>35.01</v>
      </c>
      <c r="K10" s="4">
        <f t="shared" si="0"/>
        <v>35.01</v>
      </c>
      <c r="L10" s="4">
        <f t="shared" si="1"/>
        <v>3.0822070014844515E-2</v>
      </c>
      <c r="M10" s="4">
        <f t="shared" si="2"/>
        <v>1.5411035007422257E-2</v>
      </c>
      <c r="O10" s="9"/>
    </row>
    <row r="11" spans="1:26" x14ac:dyDescent="0.25">
      <c r="A11" s="1">
        <v>10</v>
      </c>
      <c r="B11" s="1" t="s">
        <v>11</v>
      </c>
      <c r="C11" s="8">
        <v>26</v>
      </c>
      <c r="D11" s="8">
        <v>8.1</v>
      </c>
      <c r="E11" s="8" t="s">
        <v>135</v>
      </c>
      <c r="F11" s="1">
        <v>28</v>
      </c>
      <c r="G11" s="1">
        <v>34.950000000000003</v>
      </c>
      <c r="H11" s="1">
        <v>34.89</v>
      </c>
      <c r="I11" s="1">
        <v>34.92</v>
      </c>
      <c r="J11" s="1">
        <v>34.950000000000003</v>
      </c>
      <c r="K11" s="4">
        <f t="shared" si="0"/>
        <v>34.927500000000002</v>
      </c>
      <c r="L11" s="4">
        <f t="shared" si="1"/>
        <v>2.4874685927666441E-2</v>
      </c>
      <c r="M11" s="4">
        <f t="shared" si="2"/>
        <v>1.243734296383322E-2</v>
      </c>
      <c r="O11" s="9"/>
    </row>
    <row r="12" spans="1:26" x14ac:dyDescent="0.25">
      <c r="A12" s="1">
        <v>11</v>
      </c>
      <c r="B12" s="1" t="s">
        <v>12</v>
      </c>
      <c r="C12" s="8">
        <v>20</v>
      </c>
      <c r="D12" s="8">
        <v>7.7</v>
      </c>
      <c r="E12" s="8" t="s">
        <v>135</v>
      </c>
      <c r="F12" s="1">
        <v>28</v>
      </c>
      <c r="G12" s="1">
        <v>34.99</v>
      </c>
      <c r="H12" s="1">
        <v>35</v>
      </c>
      <c r="I12" s="1">
        <v>35.03</v>
      </c>
      <c r="J12" s="1">
        <v>34.97</v>
      </c>
      <c r="K12" s="4">
        <f t="shared" si="0"/>
        <v>34.997500000000002</v>
      </c>
      <c r="L12" s="4">
        <f t="shared" si="1"/>
        <v>2.165063509461158E-2</v>
      </c>
      <c r="M12" s="4">
        <f t="shared" si="2"/>
        <v>1.082531754730579E-2</v>
      </c>
      <c r="O12" s="9"/>
    </row>
    <row r="13" spans="1:26" x14ac:dyDescent="0.25">
      <c r="A13" s="1">
        <v>12</v>
      </c>
      <c r="B13" s="1" t="s">
        <v>13</v>
      </c>
      <c r="C13" s="8">
        <v>26</v>
      </c>
      <c r="D13" s="8">
        <v>8.1</v>
      </c>
      <c r="E13" s="8" t="s">
        <v>136</v>
      </c>
      <c r="F13" s="1">
        <v>28</v>
      </c>
      <c r="G13" s="1">
        <v>34.94</v>
      </c>
      <c r="H13" s="4">
        <v>34.9</v>
      </c>
      <c r="I13" s="1">
        <v>35</v>
      </c>
      <c r="J13" s="4">
        <v>35.04</v>
      </c>
      <c r="K13" s="4">
        <f t="shared" si="0"/>
        <v>34.97</v>
      </c>
      <c r="L13" s="4">
        <f t="shared" si="1"/>
        <v>5.3851648071345543E-2</v>
      </c>
      <c r="M13" s="4">
        <f t="shared" si="2"/>
        <v>2.6925824035672771E-2</v>
      </c>
      <c r="O13" s="9"/>
    </row>
    <row r="14" spans="1:26" x14ac:dyDescent="0.25">
      <c r="A14" s="1">
        <v>13</v>
      </c>
      <c r="B14" s="1" t="s">
        <v>14</v>
      </c>
      <c r="C14" s="8">
        <v>26</v>
      </c>
      <c r="D14" s="8">
        <v>8.1</v>
      </c>
      <c r="E14" s="8" t="s">
        <v>135</v>
      </c>
      <c r="F14" s="1">
        <v>28</v>
      </c>
      <c r="G14" s="1">
        <v>35.020000000000003</v>
      </c>
      <c r="H14" s="4">
        <v>35.06</v>
      </c>
      <c r="I14" s="1">
        <v>35.01</v>
      </c>
      <c r="J14" s="4">
        <v>34.97</v>
      </c>
      <c r="K14" s="4">
        <f t="shared" si="0"/>
        <v>35.015000000000001</v>
      </c>
      <c r="L14" s="4">
        <f t="shared" si="1"/>
        <v>3.2015621187165638E-2</v>
      </c>
      <c r="M14" s="4">
        <f t="shared" si="2"/>
        <v>1.6007810593582819E-2</v>
      </c>
      <c r="N14" s="10"/>
    </row>
    <row r="15" spans="1:26" x14ac:dyDescent="0.25">
      <c r="A15" s="1">
        <v>14</v>
      </c>
      <c r="B15" s="1" t="s">
        <v>15</v>
      </c>
      <c r="C15" s="8">
        <v>26</v>
      </c>
      <c r="D15" s="8">
        <v>8.1</v>
      </c>
      <c r="E15" s="8" t="s">
        <v>136</v>
      </c>
      <c r="F15" s="1">
        <v>28</v>
      </c>
      <c r="G15" s="1">
        <v>35.01</v>
      </c>
      <c r="H15" s="4">
        <v>35.130000000000003</v>
      </c>
      <c r="I15" s="1">
        <v>34.99</v>
      </c>
      <c r="J15" s="4">
        <v>34.94</v>
      </c>
      <c r="K15" s="4">
        <f t="shared" si="0"/>
        <v>35.017499999999998</v>
      </c>
      <c r="L15" s="4">
        <f t="shared" si="1"/>
        <v>6.9776428684765829E-2</v>
      </c>
      <c r="M15" s="4">
        <f t="shared" si="2"/>
        <v>3.4888214342382914E-2</v>
      </c>
      <c r="N15" s="10"/>
    </row>
    <row r="16" spans="1:26" x14ac:dyDescent="0.25">
      <c r="A16" s="1">
        <v>15</v>
      </c>
      <c r="B16" s="1" t="s">
        <v>16</v>
      </c>
      <c r="C16" s="8">
        <v>26</v>
      </c>
      <c r="D16" s="8">
        <v>8.1</v>
      </c>
      <c r="E16" s="8" t="s">
        <v>136</v>
      </c>
      <c r="F16" s="1">
        <v>28</v>
      </c>
      <c r="G16" s="4">
        <v>35.049999999999997</v>
      </c>
      <c r="H16" s="4">
        <v>35.159999999999997</v>
      </c>
      <c r="I16" s="4">
        <v>35.01</v>
      </c>
      <c r="J16" s="4">
        <v>35.04</v>
      </c>
      <c r="K16" s="4">
        <f t="shared" si="0"/>
        <v>35.064999999999998</v>
      </c>
      <c r="L16" s="4">
        <f t="shared" si="1"/>
        <v>5.6789083458002071E-2</v>
      </c>
      <c r="M16" s="4">
        <f t="shared" si="2"/>
        <v>2.8394541729001035E-2</v>
      </c>
      <c r="N16" s="10"/>
    </row>
    <row r="17" spans="1:13" x14ac:dyDescent="0.25">
      <c r="A17" s="1">
        <v>16</v>
      </c>
      <c r="B17" s="1" t="s">
        <v>17</v>
      </c>
      <c r="C17" s="8">
        <v>23</v>
      </c>
      <c r="D17" s="8">
        <v>8.1</v>
      </c>
      <c r="E17" s="8" t="s">
        <v>136</v>
      </c>
      <c r="F17" s="1">
        <v>28</v>
      </c>
      <c r="G17" s="4">
        <v>34.99</v>
      </c>
      <c r="H17" s="4">
        <v>34.979999999999997</v>
      </c>
      <c r="I17" s="4">
        <v>34.97</v>
      </c>
      <c r="J17" s="4">
        <v>35.020000000000003</v>
      </c>
      <c r="K17" s="4">
        <f t="shared" si="0"/>
        <v>34.99</v>
      </c>
      <c r="L17" s="4">
        <f t="shared" si="1"/>
        <v>1.8708286933871682E-2</v>
      </c>
      <c r="M17" s="4">
        <f t="shared" si="2"/>
        <v>9.3541434669358412E-3</v>
      </c>
    </row>
    <row r="18" spans="1:13" x14ac:dyDescent="0.25">
      <c r="A18" s="1">
        <v>17</v>
      </c>
      <c r="B18" s="1" t="s">
        <v>18</v>
      </c>
      <c r="C18" s="8">
        <v>20</v>
      </c>
      <c r="D18" s="8">
        <v>7.7</v>
      </c>
      <c r="E18" s="8" t="s">
        <v>135</v>
      </c>
      <c r="F18" s="1">
        <v>28</v>
      </c>
      <c r="G18" s="4">
        <v>35.090000000000003</v>
      </c>
      <c r="H18" s="4">
        <v>35.04</v>
      </c>
      <c r="I18" s="4">
        <v>35.020000000000003</v>
      </c>
      <c r="J18" s="4">
        <v>34.96</v>
      </c>
      <c r="K18" s="4">
        <f t="shared" si="0"/>
        <v>35.027500000000003</v>
      </c>
      <c r="L18" s="4">
        <f t="shared" si="1"/>
        <v>4.6569840025493546E-2</v>
      </c>
      <c r="M18" s="4">
        <f t="shared" si="2"/>
        <v>2.3284920012746773E-2</v>
      </c>
    </row>
    <row r="19" spans="1:13" x14ac:dyDescent="0.25">
      <c r="A19" s="1">
        <v>18</v>
      </c>
      <c r="B19" s="1" t="s">
        <v>19</v>
      </c>
      <c r="C19" s="8">
        <v>20</v>
      </c>
      <c r="D19" s="8">
        <v>7.7</v>
      </c>
      <c r="E19" s="8" t="s">
        <v>136</v>
      </c>
      <c r="F19" s="1">
        <v>28</v>
      </c>
      <c r="G19" s="4">
        <v>35.1</v>
      </c>
      <c r="H19" s="4">
        <v>35.01</v>
      </c>
      <c r="I19" s="4">
        <v>34.89</v>
      </c>
      <c r="J19" s="4">
        <v>35.04</v>
      </c>
      <c r="K19" s="4">
        <f t="shared" si="0"/>
        <v>35.01</v>
      </c>
      <c r="L19" s="4">
        <f t="shared" si="1"/>
        <v>7.6485292703891886E-2</v>
      </c>
      <c r="M19" s="4">
        <f t="shared" si="2"/>
        <v>3.8242646351945943E-2</v>
      </c>
    </row>
    <row r="20" spans="1:13" x14ac:dyDescent="0.25">
      <c r="A20" s="1">
        <v>19</v>
      </c>
      <c r="B20" s="1" t="s">
        <v>20</v>
      </c>
      <c r="C20" s="8">
        <v>20</v>
      </c>
      <c r="D20" s="8">
        <v>7.7</v>
      </c>
      <c r="E20" s="8" t="s">
        <v>136</v>
      </c>
      <c r="F20" s="1">
        <v>28</v>
      </c>
      <c r="G20" s="4">
        <v>34.979999999999997</v>
      </c>
      <c r="H20" s="4">
        <v>35.06</v>
      </c>
      <c r="I20" s="4">
        <v>34.99</v>
      </c>
      <c r="J20" s="4">
        <v>34.97</v>
      </c>
      <c r="K20" s="4">
        <f t="shared" si="0"/>
        <v>35</v>
      </c>
      <c r="L20" s="4">
        <f t="shared" si="1"/>
        <v>3.5355339059328882E-2</v>
      </c>
      <c r="M20" s="4">
        <f t="shared" si="2"/>
        <v>1.7677669529664441E-2</v>
      </c>
    </row>
    <row r="21" spans="1:13" x14ac:dyDescent="0.25">
      <c r="A21" s="1">
        <v>20</v>
      </c>
      <c r="B21" s="1" t="s">
        <v>21</v>
      </c>
      <c r="C21" s="8">
        <v>20</v>
      </c>
      <c r="D21" s="8">
        <v>7.7</v>
      </c>
      <c r="E21" s="8" t="s">
        <v>135</v>
      </c>
      <c r="F21" s="1">
        <v>28</v>
      </c>
      <c r="G21" s="4">
        <v>35.04</v>
      </c>
      <c r="H21" s="4">
        <v>34.979999999999997</v>
      </c>
      <c r="I21" s="4">
        <v>35.03</v>
      </c>
      <c r="J21" s="4">
        <v>35.06</v>
      </c>
      <c r="K21" s="4">
        <f t="shared" si="0"/>
        <v>35.027500000000003</v>
      </c>
      <c r="L21" s="4">
        <f t="shared" si="1"/>
        <v>2.9474565306380811E-2</v>
      </c>
      <c r="M21" s="4">
        <f t="shared" si="2"/>
        <v>1.4737282653190405E-2</v>
      </c>
    </row>
    <row r="22" spans="1:13" x14ac:dyDescent="0.25">
      <c r="A22" s="1">
        <v>21</v>
      </c>
      <c r="B22" s="1" t="s">
        <v>22</v>
      </c>
      <c r="C22" s="8">
        <v>20</v>
      </c>
      <c r="D22" s="8">
        <v>7.7</v>
      </c>
      <c r="E22" s="8" t="s">
        <v>136</v>
      </c>
      <c r="F22" s="1">
        <v>28</v>
      </c>
      <c r="G22" s="4">
        <v>35.01</v>
      </c>
      <c r="H22" s="4">
        <v>35.049999999999997</v>
      </c>
      <c r="I22" s="4">
        <v>34.99</v>
      </c>
      <c r="J22" s="4">
        <v>35.01</v>
      </c>
      <c r="K22" s="4">
        <f t="shared" si="0"/>
        <v>35.015000000000001</v>
      </c>
      <c r="L22" s="4">
        <f t="shared" si="1"/>
        <v>2.1794494717701885E-2</v>
      </c>
      <c r="M22" s="4">
        <f t="shared" si="2"/>
        <v>1.0897247358850943E-2</v>
      </c>
    </row>
    <row r="23" spans="1:13" x14ac:dyDescent="0.25">
      <c r="A23" s="1">
        <v>22</v>
      </c>
      <c r="B23" s="1" t="s">
        <v>23</v>
      </c>
      <c r="C23" s="8">
        <v>23</v>
      </c>
      <c r="D23" s="8">
        <v>7.7</v>
      </c>
      <c r="E23" s="8" t="s">
        <v>135</v>
      </c>
      <c r="F23" s="1">
        <v>28</v>
      </c>
      <c r="G23" s="4">
        <v>35.06</v>
      </c>
      <c r="H23" s="4">
        <v>35.04</v>
      </c>
      <c r="I23" s="4">
        <v>35.020000000000003</v>
      </c>
      <c r="J23" s="4">
        <v>35.08</v>
      </c>
      <c r="K23" s="4">
        <f t="shared" si="0"/>
        <v>35.049999999999997</v>
      </c>
      <c r="L23" s="4">
        <f t="shared" si="1"/>
        <v>2.2360679774996627E-2</v>
      </c>
      <c r="M23" s="4">
        <f t="shared" si="2"/>
        <v>1.1180339887498314E-2</v>
      </c>
    </row>
    <row r="24" spans="1:13" x14ac:dyDescent="0.25">
      <c r="A24" s="1">
        <v>23</v>
      </c>
      <c r="B24" s="1" t="s">
        <v>24</v>
      </c>
      <c r="C24" s="8">
        <v>23</v>
      </c>
      <c r="D24" s="8">
        <v>7.7</v>
      </c>
      <c r="E24" s="8" t="s">
        <v>135</v>
      </c>
      <c r="F24" s="1">
        <v>28</v>
      </c>
      <c r="G24" s="4">
        <v>34.979999999999997</v>
      </c>
      <c r="H24" s="4">
        <v>35.03</v>
      </c>
      <c r="I24" s="4">
        <v>35.08</v>
      </c>
      <c r="J24" s="4">
        <v>35.01</v>
      </c>
      <c r="K24" s="4">
        <f t="shared" si="0"/>
        <v>35.024999999999999</v>
      </c>
      <c r="L24" s="4">
        <f t="shared" si="1"/>
        <v>3.6400549446403155E-2</v>
      </c>
      <c r="M24" s="4">
        <f t="shared" si="2"/>
        <v>1.8200274723201577E-2</v>
      </c>
    </row>
    <row r="25" spans="1:13" x14ac:dyDescent="0.25">
      <c r="A25" s="1">
        <v>24</v>
      </c>
      <c r="B25" s="1" t="s">
        <v>25</v>
      </c>
      <c r="C25" s="8">
        <v>23</v>
      </c>
      <c r="D25" s="8">
        <v>7.7</v>
      </c>
      <c r="E25" s="8" t="s">
        <v>136</v>
      </c>
      <c r="F25" s="1">
        <v>28</v>
      </c>
      <c r="G25" s="4">
        <v>35.04</v>
      </c>
      <c r="H25" s="4">
        <v>35</v>
      </c>
      <c r="I25" s="4">
        <v>34.99</v>
      </c>
      <c r="J25" s="4">
        <v>35.020000000000003</v>
      </c>
      <c r="K25" s="4">
        <f t="shared" si="0"/>
        <v>35.012500000000003</v>
      </c>
      <c r="L25" s="4">
        <f t="shared" si="1"/>
        <v>1.9202864369670936E-2</v>
      </c>
      <c r="M25" s="4">
        <f t="shared" si="2"/>
        <v>9.6014321848354681E-3</v>
      </c>
    </row>
    <row r="26" spans="1:13" x14ac:dyDescent="0.25">
      <c r="A26" s="1">
        <v>25</v>
      </c>
      <c r="B26" s="1" t="s">
        <v>26</v>
      </c>
      <c r="C26" s="8">
        <v>23</v>
      </c>
      <c r="D26" s="8">
        <v>7.7</v>
      </c>
      <c r="E26" s="8" t="s">
        <v>136</v>
      </c>
      <c r="F26" s="1">
        <v>28</v>
      </c>
      <c r="G26" s="4">
        <v>35.03</v>
      </c>
      <c r="H26" s="4">
        <v>34.94</v>
      </c>
      <c r="I26" s="4">
        <v>34.979999999999997</v>
      </c>
      <c r="J26" s="4">
        <v>34.97</v>
      </c>
      <c r="K26" s="4">
        <f t="shared" si="0"/>
        <v>34.979999999999997</v>
      </c>
      <c r="L26" s="4">
        <f t="shared" si="1"/>
        <v>3.2403703492040532E-2</v>
      </c>
      <c r="M26" s="4">
        <f t="shared" si="2"/>
        <v>1.6201851746020266E-2</v>
      </c>
    </row>
    <row r="27" spans="1:13" x14ac:dyDescent="0.25">
      <c r="A27" s="1">
        <v>26</v>
      </c>
      <c r="B27" s="1" t="s">
        <v>27</v>
      </c>
      <c r="C27" s="8">
        <v>23</v>
      </c>
      <c r="D27" s="8">
        <v>8.1</v>
      </c>
      <c r="E27" s="8" t="s">
        <v>135</v>
      </c>
      <c r="F27" s="1">
        <v>28</v>
      </c>
      <c r="G27" s="4">
        <v>34.92</v>
      </c>
      <c r="H27" s="4">
        <v>34.94</v>
      </c>
      <c r="I27" s="4">
        <v>34.92</v>
      </c>
      <c r="J27" s="4">
        <v>35.06</v>
      </c>
      <c r="K27" s="4">
        <f t="shared" si="0"/>
        <v>34.96</v>
      </c>
      <c r="L27" s="4">
        <f t="shared" si="1"/>
        <v>5.8309518948453591E-2</v>
      </c>
      <c r="M27" s="4">
        <f t="shared" si="2"/>
        <v>2.9154759474226796E-2</v>
      </c>
    </row>
    <row r="28" spans="1:13" x14ac:dyDescent="0.25">
      <c r="A28" s="1">
        <v>27</v>
      </c>
      <c r="B28" s="1" t="s">
        <v>28</v>
      </c>
      <c r="C28" s="8">
        <v>23</v>
      </c>
      <c r="D28" s="8">
        <v>7.7</v>
      </c>
      <c r="E28" s="8" t="s">
        <v>135</v>
      </c>
      <c r="F28" s="1">
        <v>28</v>
      </c>
      <c r="G28" s="4">
        <v>34.950000000000003</v>
      </c>
      <c r="H28" s="4">
        <v>35.03</v>
      </c>
      <c r="I28" s="4">
        <v>34.97</v>
      </c>
      <c r="J28" s="4">
        <v>35.020000000000003</v>
      </c>
      <c r="K28" s="4">
        <f t="shared" si="0"/>
        <v>34.9925</v>
      </c>
      <c r="L28" s="4">
        <f t="shared" si="1"/>
        <v>3.3447720400649382E-2</v>
      </c>
      <c r="M28" s="4">
        <f t="shared" si="2"/>
        <v>1.6723860200324691E-2</v>
      </c>
    </row>
    <row r="29" spans="1:13" x14ac:dyDescent="0.25">
      <c r="A29" s="1">
        <v>28</v>
      </c>
      <c r="B29" s="1" t="s">
        <v>29</v>
      </c>
      <c r="C29" s="8">
        <v>23</v>
      </c>
      <c r="D29" s="8">
        <v>8.1</v>
      </c>
      <c r="E29" s="8" t="s">
        <v>135</v>
      </c>
      <c r="F29" s="1">
        <v>28</v>
      </c>
      <c r="G29" s="4">
        <v>34.96</v>
      </c>
      <c r="H29" s="4">
        <v>34.92</v>
      </c>
      <c r="I29" s="4">
        <v>35.04</v>
      </c>
      <c r="J29" s="4">
        <v>35.049999999999997</v>
      </c>
      <c r="K29" s="4">
        <f t="shared" si="0"/>
        <v>34.992499999999993</v>
      </c>
      <c r="L29" s="4">
        <f t="shared" si="1"/>
        <v>5.4486236794256786E-2</v>
      </c>
      <c r="M29" s="4">
        <f t="shared" si="2"/>
        <v>2.7243118397128393E-2</v>
      </c>
    </row>
    <row r="30" spans="1:13" x14ac:dyDescent="0.25">
      <c r="A30" s="1">
        <v>29</v>
      </c>
      <c r="B30" s="1" t="s">
        <v>30</v>
      </c>
      <c r="C30" s="8">
        <v>23</v>
      </c>
      <c r="D30" s="8">
        <v>8.1</v>
      </c>
      <c r="E30" s="8" t="s">
        <v>135</v>
      </c>
      <c r="F30" s="1">
        <v>28</v>
      </c>
      <c r="G30" s="4">
        <v>35.04</v>
      </c>
      <c r="H30" s="4">
        <v>35.03</v>
      </c>
      <c r="I30" s="4">
        <v>34.97</v>
      </c>
      <c r="J30" s="4">
        <v>35.01</v>
      </c>
      <c r="K30" s="4">
        <f t="shared" si="0"/>
        <v>35.012499999999996</v>
      </c>
      <c r="L30" s="4">
        <f t="shared" si="1"/>
        <v>2.6809513236909485E-2</v>
      </c>
      <c r="M30" s="4">
        <f t="shared" si="2"/>
        <v>1.3404756618454743E-2</v>
      </c>
    </row>
    <row r="31" spans="1:13" x14ac:dyDescent="0.25">
      <c r="A31" s="1">
        <v>30</v>
      </c>
      <c r="B31" s="1" t="s">
        <v>31</v>
      </c>
      <c r="C31" s="8">
        <v>23</v>
      </c>
      <c r="D31" s="8">
        <v>8.1</v>
      </c>
      <c r="E31" s="8" t="s">
        <v>136</v>
      </c>
      <c r="F31" s="1">
        <v>28</v>
      </c>
      <c r="G31" s="4">
        <v>35.07</v>
      </c>
      <c r="H31" s="4">
        <v>35</v>
      </c>
      <c r="I31" s="4">
        <v>35.159999999999997</v>
      </c>
      <c r="J31" s="4">
        <v>35.020000000000003</v>
      </c>
      <c r="K31" s="4">
        <f t="shared" si="0"/>
        <v>35.0625</v>
      </c>
      <c r="L31" s="4">
        <f t="shared" si="1"/>
        <v>6.1796035471539501E-2</v>
      </c>
      <c r="M31" s="4">
        <f t="shared" si="2"/>
        <v>3.0898017735769751E-2</v>
      </c>
    </row>
    <row r="32" spans="1:13" x14ac:dyDescent="0.25">
      <c r="A32" s="1">
        <v>31</v>
      </c>
      <c r="B32" s="1" t="s">
        <v>32</v>
      </c>
      <c r="C32" s="8">
        <v>23</v>
      </c>
      <c r="D32" s="8">
        <v>8.1</v>
      </c>
      <c r="E32" s="8" t="s">
        <v>135</v>
      </c>
      <c r="F32" s="1">
        <v>28</v>
      </c>
      <c r="G32" s="4">
        <v>35.020000000000003</v>
      </c>
      <c r="H32" s="4">
        <v>34.979999999999997</v>
      </c>
      <c r="I32" s="4">
        <v>35.08</v>
      </c>
      <c r="J32" s="4">
        <v>34.99</v>
      </c>
      <c r="K32" s="4">
        <f t="shared" si="0"/>
        <v>35.017499999999998</v>
      </c>
      <c r="L32" s="4">
        <f t="shared" si="1"/>
        <v>3.897114317029951E-2</v>
      </c>
      <c r="M32" s="4">
        <f t="shared" si="2"/>
        <v>1.9485571585149755E-2</v>
      </c>
    </row>
    <row r="33" spans="1:13" x14ac:dyDescent="0.25">
      <c r="A33" s="1">
        <v>32</v>
      </c>
      <c r="B33" s="1" t="s">
        <v>33</v>
      </c>
      <c r="C33" s="8">
        <v>20</v>
      </c>
      <c r="D33" s="8">
        <v>8.1</v>
      </c>
      <c r="E33" s="8" t="s">
        <v>136</v>
      </c>
      <c r="F33" s="1">
        <v>28</v>
      </c>
      <c r="G33" s="4">
        <v>34.97</v>
      </c>
      <c r="H33" s="4">
        <v>35.020000000000003</v>
      </c>
      <c r="I33" s="4">
        <v>34.979999999999997</v>
      </c>
      <c r="J33" s="4">
        <v>35.020000000000003</v>
      </c>
      <c r="K33" s="4">
        <f t="shared" si="0"/>
        <v>34.997500000000002</v>
      </c>
      <c r="L33" s="4">
        <f t="shared" si="1"/>
        <v>2.2776083947863235E-2</v>
      </c>
      <c r="M33" s="4">
        <f t="shared" si="2"/>
        <v>1.1388041973931617E-2</v>
      </c>
    </row>
    <row r="34" spans="1:13" x14ac:dyDescent="0.25">
      <c r="A34" s="1">
        <v>33</v>
      </c>
      <c r="B34" s="1" t="s">
        <v>34</v>
      </c>
      <c r="C34" s="8">
        <v>23</v>
      </c>
      <c r="D34" s="8">
        <v>8.1</v>
      </c>
      <c r="E34" s="8" t="s">
        <v>135</v>
      </c>
      <c r="F34" s="1">
        <v>28</v>
      </c>
      <c r="G34" s="4">
        <v>35.06</v>
      </c>
      <c r="H34" s="4">
        <v>35.01</v>
      </c>
      <c r="I34" s="4">
        <v>35.090000000000003</v>
      </c>
      <c r="J34" s="4">
        <v>35.020000000000003</v>
      </c>
      <c r="K34" s="4">
        <f t="shared" si="0"/>
        <v>35.045000000000002</v>
      </c>
      <c r="L34" s="4">
        <f t="shared" si="1"/>
        <v>3.2015621187165645E-2</v>
      </c>
      <c r="M34" s="4">
        <f t="shared" si="2"/>
        <v>1.6007810593582823E-2</v>
      </c>
    </row>
    <row r="35" spans="1:13" x14ac:dyDescent="0.25">
      <c r="A35" s="1">
        <v>34</v>
      </c>
      <c r="B35" s="1" t="s">
        <v>35</v>
      </c>
      <c r="C35" s="8">
        <v>23</v>
      </c>
      <c r="D35" s="8">
        <v>8.1</v>
      </c>
      <c r="E35" s="8" t="s">
        <v>136</v>
      </c>
      <c r="F35" s="1">
        <v>28</v>
      </c>
      <c r="G35" s="4">
        <v>35.020000000000003</v>
      </c>
      <c r="H35" s="4">
        <v>35.08</v>
      </c>
      <c r="I35" s="4">
        <v>35.03</v>
      </c>
      <c r="J35" s="4">
        <v>34.96</v>
      </c>
      <c r="K35" s="4">
        <f t="shared" si="0"/>
        <v>35.022500000000001</v>
      </c>
      <c r="L35" s="4">
        <f t="shared" si="1"/>
        <v>4.2646805273079069E-2</v>
      </c>
      <c r="M35" s="4">
        <f t="shared" si="2"/>
        <v>2.1323402636539535E-2</v>
      </c>
    </row>
    <row r="36" spans="1:13" x14ac:dyDescent="0.25">
      <c r="A36" s="1">
        <v>35</v>
      </c>
      <c r="B36" s="1" t="s">
        <v>36</v>
      </c>
      <c r="C36" s="8">
        <v>23</v>
      </c>
      <c r="D36" s="8">
        <v>8.1</v>
      </c>
      <c r="E36" s="8" t="s">
        <v>135</v>
      </c>
      <c r="F36" s="1">
        <v>28</v>
      </c>
      <c r="G36" s="4">
        <v>35.049999999999997</v>
      </c>
      <c r="H36" s="4">
        <v>35.01</v>
      </c>
      <c r="I36" s="4">
        <v>34.9</v>
      </c>
      <c r="J36" s="4">
        <v>35.04</v>
      </c>
      <c r="K36" s="4">
        <f t="shared" si="0"/>
        <v>35</v>
      </c>
      <c r="L36" s="4">
        <f t="shared" si="1"/>
        <v>5.95818764390647E-2</v>
      </c>
      <c r="M36" s="4">
        <f t="shared" si="2"/>
        <v>2.979093821953235E-2</v>
      </c>
    </row>
    <row r="37" spans="1:13" x14ac:dyDescent="0.25">
      <c r="A37" s="1">
        <v>36</v>
      </c>
      <c r="B37" s="1" t="s">
        <v>37</v>
      </c>
      <c r="C37" s="8">
        <v>23</v>
      </c>
      <c r="D37" s="8">
        <v>8.1</v>
      </c>
      <c r="E37" s="8" t="s">
        <v>136</v>
      </c>
      <c r="F37" s="1">
        <v>28</v>
      </c>
      <c r="G37" s="4">
        <v>35.01</v>
      </c>
      <c r="H37" s="4">
        <v>35.020000000000003</v>
      </c>
      <c r="I37" s="4">
        <v>34.909999999999997</v>
      </c>
      <c r="J37" s="4">
        <v>34.97</v>
      </c>
      <c r="K37" s="4">
        <f t="shared" si="0"/>
        <v>34.977499999999999</v>
      </c>
      <c r="L37" s="4">
        <f t="shared" si="1"/>
        <v>4.3229041164478232E-2</v>
      </c>
      <c r="M37" s="4">
        <f t="shared" si="2"/>
        <v>2.1614520582239116E-2</v>
      </c>
    </row>
    <row r="38" spans="1:13" x14ac:dyDescent="0.25">
      <c r="A38" s="1">
        <v>37</v>
      </c>
      <c r="B38" s="1" t="s">
        <v>38</v>
      </c>
      <c r="C38" s="8">
        <v>20</v>
      </c>
      <c r="D38" s="8">
        <v>8.1</v>
      </c>
      <c r="E38" s="8" t="s">
        <v>136</v>
      </c>
      <c r="F38" s="1">
        <v>28</v>
      </c>
      <c r="G38" s="4">
        <v>35.020000000000003</v>
      </c>
      <c r="H38" s="4">
        <v>34.97</v>
      </c>
      <c r="I38" s="4">
        <v>35</v>
      </c>
      <c r="J38" s="4">
        <v>35.020000000000003</v>
      </c>
      <c r="K38" s="4">
        <f t="shared" si="0"/>
        <v>35.002500000000005</v>
      </c>
      <c r="L38" s="4">
        <f t="shared" si="1"/>
        <v>2.0463381929682913E-2</v>
      </c>
      <c r="M38" s="4">
        <f t="shared" si="2"/>
        <v>1.0231690964841457E-2</v>
      </c>
    </row>
    <row r="39" spans="1:13" x14ac:dyDescent="0.25">
      <c r="A39" s="1">
        <v>38</v>
      </c>
      <c r="B39" s="1" t="s">
        <v>39</v>
      </c>
      <c r="C39" s="8">
        <v>20</v>
      </c>
      <c r="D39" s="8">
        <v>8.1</v>
      </c>
      <c r="E39" s="8" t="s">
        <v>136</v>
      </c>
      <c r="F39" s="1">
        <v>28</v>
      </c>
      <c r="G39" s="4">
        <v>34.99</v>
      </c>
      <c r="H39" s="4">
        <v>34.979999999999997</v>
      </c>
      <c r="I39" s="4">
        <v>34.97</v>
      </c>
      <c r="J39" s="4">
        <v>35.119999999999997</v>
      </c>
      <c r="K39" s="4">
        <f t="shared" si="0"/>
        <v>35.015000000000001</v>
      </c>
      <c r="L39" s="4">
        <f t="shared" si="1"/>
        <v>6.1032778078667867E-2</v>
      </c>
      <c r="M39" s="4">
        <f t="shared" si="2"/>
        <v>3.0516389039333933E-2</v>
      </c>
    </row>
    <row r="40" spans="1:13" x14ac:dyDescent="0.25">
      <c r="A40" s="1">
        <v>39</v>
      </c>
      <c r="B40" s="1" t="s">
        <v>40</v>
      </c>
      <c r="C40" s="8">
        <v>20</v>
      </c>
      <c r="D40" s="8">
        <v>8.1</v>
      </c>
      <c r="E40" s="8" t="s">
        <v>135</v>
      </c>
      <c r="F40" s="1">
        <v>28</v>
      </c>
      <c r="G40" s="4">
        <v>35</v>
      </c>
      <c r="H40" s="4">
        <v>35</v>
      </c>
      <c r="I40" s="4">
        <v>35.06</v>
      </c>
      <c r="J40" s="4">
        <v>35.04</v>
      </c>
      <c r="K40" s="4">
        <f t="shared" si="0"/>
        <v>35.024999999999999</v>
      </c>
      <c r="L40" s="4">
        <f t="shared" si="1"/>
        <v>2.5980762113533801E-2</v>
      </c>
      <c r="M40" s="4">
        <f t="shared" si="2"/>
        <v>1.2990381056766901E-2</v>
      </c>
    </row>
    <row r="41" spans="1:13" x14ac:dyDescent="0.25">
      <c r="A41" s="1">
        <v>40</v>
      </c>
      <c r="B41" s="1" t="s">
        <v>41</v>
      </c>
      <c r="C41" s="8">
        <v>20</v>
      </c>
      <c r="D41" s="8">
        <v>8.1</v>
      </c>
      <c r="E41" s="8" t="s">
        <v>135</v>
      </c>
      <c r="F41" s="1">
        <v>28</v>
      </c>
      <c r="G41" s="4">
        <v>34.97</v>
      </c>
      <c r="H41" s="4">
        <v>34.979999999999997</v>
      </c>
      <c r="I41" s="4">
        <v>34.950000000000003</v>
      </c>
      <c r="J41" s="4">
        <v>35.020000000000003</v>
      </c>
      <c r="K41" s="4">
        <f t="shared" si="0"/>
        <v>34.979999999999997</v>
      </c>
      <c r="L41" s="4">
        <f t="shared" si="1"/>
        <v>2.5495097567964427E-2</v>
      </c>
      <c r="M41" s="4">
        <f t="shared" si="2"/>
        <v>1.2747548783982213E-2</v>
      </c>
    </row>
    <row r="42" spans="1:13" x14ac:dyDescent="0.25">
      <c r="A42" s="1">
        <v>41</v>
      </c>
      <c r="B42" s="1" t="s">
        <v>42</v>
      </c>
      <c r="C42" s="8">
        <v>23</v>
      </c>
      <c r="D42" s="8">
        <v>7.7</v>
      </c>
      <c r="E42" s="8" t="s">
        <v>135</v>
      </c>
      <c r="F42" s="1">
        <v>28</v>
      </c>
      <c r="G42" s="4">
        <v>35.020000000000003</v>
      </c>
      <c r="H42" s="4">
        <v>34.96</v>
      </c>
      <c r="I42" s="4">
        <v>34.89</v>
      </c>
      <c r="J42" s="4">
        <v>34.96</v>
      </c>
      <c r="K42" s="4">
        <f t="shared" si="0"/>
        <v>34.957500000000003</v>
      </c>
      <c r="L42" s="4">
        <f t="shared" si="1"/>
        <v>4.6029881598805798E-2</v>
      </c>
      <c r="M42" s="4">
        <f t="shared" si="2"/>
        <v>2.3014940799402899E-2</v>
      </c>
    </row>
    <row r="43" spans="1:13" x14ac:dyDescent="0.25">
      <c r="A43" s="1">
        <v>42</v>
      </c>
      <c r="B43" s="1" t="s">
        <v>43</v>
      </c>
      <c r="C43" s="8">
        <v>23</v>
      </c>
      <c r="D43" s="8">
        <v>7.7</v>
      </c>
      <c r="E43" s="8" t="s">
        <v>136</v>
      </c>
      <c r="F43" s="1">
        <v>28</v>
      </c>
      <c r="G43" s="4">
        <v>35.119999999999997</v>
      </c>
      <c r="H43" s="4">
        <v>35.04</v>
      </c>
      <c r="I43" s="4">
        <v>34.92</v>
      </c>
      <c r="J43" s="4">
        <v>34.97</v>
      </c>
      <c r="K43" s="4">
        <f t="shared" si="0"/>
        <v>35.012500000000003</v>
      </c>
      <c r="L43" s="4">
        <f t="shared" si="1"/>
        <v>7.5291101731876628E-2</v>
      </c>
      <c r="M43" s="4">
        <f t="shared" si="2"/>
        <v>3.7645550865938314E-2</v>
      </c>
    </row>
    <row r="44" spans="1:13" x14ac:dyDescent="0.25">
      <c r="A44" s="1">
        <v>43</v>
      </c>
      <c r="B44" s="1" t="s">
        <v>44</v>
      </c>
      <c r="C44" s="8">
        <v>23</v>
      </c>
      <c r="D44" s="8">
        <v>7.7</v>
      </c>
      <c r="E44" s="8" t="s">
        <v>136</v>
      </c>
      <c r="F44" s="1">
        <v>28</v>
      </c>
      <c r="G44" s="4">
        <v>35.04</v>
      </c>
      <c r="H44" s="4">
        <v>35.119999999999997</v>
      </c>
      <c r="I44" s="4">
        <v>34.950000000000003</v>
      </c>
      <c r="J44" s="4">
        <v>35.020000000000003</v>
      </c>
      <c r="K44" s="4">
        <f t="shared" si="0"/>
        <v>35.032499999999999</v>
      </c>
      <c r="L44" s="4">
        <f t="shared" si="1"/>
        <v>6.0570207197926502E-2</v>
      </c>
      <c r="M44" s="4">
        <f t="shared" si="2"/>
        <v>3.0285103598963251E-2</v>
      </c>
    </row>
    <row r="45" spans="1:13" x14ac:dyDescent="0.25">
      <c r="A45" s="1">
        <v>44</v>
      </c>
      <c r="B45" s="1" t="s">
        <v>45</v>
      </c>
      <c r="C45" s="8">
        <v>23</v>
      </c>
      <c r="D45" s="8">
        <v>7.7</v>
      </c>
      <c r="E45" s="8" t="s">
        <v>136</v>
      </c>
      <c r="F45" s="1">
        <v>28</v>
      </c>
      <c r="G45" s="4">
        <v>35.020000000000003</v>
      </c>
      <c r="H45" s="4">
        <v>35.04</v>
      </c>
      <c r="I45" s="4">
        <v>35.049999999999997</v>
      </c>
      <c r="J45" s="4">
        <v>35.119999999999997</v>
      </c>
      <c r="K45" s="4">
        <f t="shared" si="0"/>
        <v>35.057499999999997</v>
      </c>
      <c r="L45" s="4">
        <f t="shared" si="1"/>
        <v>3.7666297933296809E-2</v>
      </c>
      <c r="M45" s="4">
        <f t="shared" si="2"/>
        <v>1.8833148966648405E-2</v>
      </c>
    </row>
    <row r="46" spans="1:13" x14ac:dyDescent="0.25">
      <c r="A46" s="1">
        <v>45</v>
      </c>
      <c r="B46" s="1" t="s">
        <v>46</v>
      </c>
      <c r="C46" s="8">
        <v>23</v>
      </c>
      <c r="D46" s="8">
        <v>7.7</v>
      </c>
      <c r="E46" s="8" t="s">
        <v>135</v>
      </c>
      <c r="F46" s="1">
        <v>28</v>
      </c>
      <c r="G46" s="4">
        <v>34.96</v>
      </c>
      <c r="H46" s="4">
        <v>35.020000000000003</v>
      </c>
      <c r="I46" s="4">
        <v>35.01</v>
      </c>
      <c r="J46" s="4">
        <v>34.979999999999997</v>
      </c>
      <c r="K46" s="4">
        <f t="shared" si="0"/>
        <v>34.9925</v>
      </c>
      <c r="L46" s="4">
        <f t="shared" si="1"/>
        <v>2.3848480035424297E-2</v>
      </c>
      <c r="M46" s="4">
        <f t="shared" si="2"/>
        <v>1.1924240017712149E-2</v>
      </c>
    </row>
    <row r="47" spans="1:13" x14ac:dyDescent="0.25">
      <c r="A47" s="1">
        <v>46</v>
      </c>
      <c r="B47" s="1" t="s">
        <v>47</v>
      </c>
      <c r="C47" s="8">
        <v>23</v>
      </c>
      <c r="D47" s="8">
        <v>8.1</v>
      </c>
      <c r="E47" s="8" t="s">
        <v>136</v>
      </c>
      <c r="F47" s="1">
        <v>28</v>
      </c>
      <c r="G47" s="4">
        <v>34.97</v>
      </c>
      <c r="H47" s="4">
        <v>34.96</v>
      </c>
      <c r="I47" s="4">
        <v>35.020000000000003</v>
      </c>
      <c r="J47" s="4">
        <v>35.04</v>
      </c>
      <c r="K47" s="4">
        <f t="shared" si="0"/>
        <v>34.997500000000002</v>
      </c>
      <c r="L47" s="4">
        <f t="shared" si="1"/>
        <v>3.3447720400649382E-2</v>
      </c>
      <c r="M47" s="4">
        <f t="shared" si="2"/>
        <v>1.6723860200324691E-2</v>
      </c>
    </row>
    <row r="48" spans="1:13" x14ac:dyDescent="0.25">
      <c r="A48" s="1">
        <v>47</v>
      </c>
      <c r="B48" s="1" t="s">
        <v>48</v>
      </c>
      <c r="C48" s="8">
        <v>23</v>
      </c>
      <c r="D48" s="8">
        <v>8.1</v>
      </c>
      <c r="E48" s="8" t="s">
        <v>135</v>
      </c>
      <c r="F48" s="1">
        <v>28</v>
      </c>
      <c r="G48" s="4">
        <v>35.020000000000003</v>
      </c>
      <c r="H48" s="4">
        <v>35.06</v>
      </c>
      <c r="I48" s="4">
        <v>34.99</v>
      </c>
      <c r="J48" s="4">
        <v>35.03</v>
      </c>
      <c r="K48" s="4">
        <f t="shared" si="0"/>
        <v>35.025000000000006</v>
      </c>
      <c r="L48" s="4">
        <f t="shared" si="1"/>
        <v>2.5000000000000001E-2</v>
      </c>
      <c r="M48" s="4">
        <f t="shared" si="2"/>
        <v>1.2500000000000001E-2</v>
      </c>
    </row>
    <row r="49" spans="1:13" x14ac:dyDescent="0.25">
      <c r="A49" s="1">
        <v>48</v>
      </c>
      <c r="B49" s="1" t="s">
        <v>49</v>
      </c>
      <c r="C49" s="8">
        <v>23</v>
      </c>
      <c r="D49" s="8">
        <v>8.1</v>
      </c>
      <c r="E49" s="8" t="s">
        <v>135</v>
      </c>
      <c r="F49" s="1">
        <v>28</v>
      </c>
      <c r="G49" s="4">
        <v>35.119999999999997</v>
      </c>
      <c r="H49" s="4">
        <v>34.979999999999997</v>
      </c>
      <c r="I49" s="4">
        <v>35.020000000000003</v>
      </c>
      <c r="J49" s="4">
        <v>34.92</v>
      </c>
      <c r="K49" s="4">
        <f t="shared" si="0"/>
        <v>35.010000000000005</v>
      </c>
      <c r="L49" s="4">
        <f t="shared" si="1"/>
        <v>7.2801098892804117E-2</v>
      </c>
      <c r="M49" s="4">
        <f t="shared" si="2"/>
        <v>3.6400549446402058E-2</v>
      </c>
    </row>
    <row r="50" spans="1:13" x14ac:dyDescent="0.25">
      <c r="A50" s="1">
        <v>49</v>
      </c>
      <c r="B50" s="1" t="s">
        <v>50</v>
      </c>
      <c r="C50" s="8">
        <v>23</v>
      </c>
      <c r="D50" s="8">
        <v>8.1</v>
      </c>
      <c r="E50" s="8" t="s">
        <v>135</v>
      </c>
      <c r="F50" s="1">
        <v>28</v>
      </c>
      <c r="G50" s="4">
        <v>35.03</v>
      </c>
      <c r="H50" s="4">
        <v>35.06</v>
      </c>
      <c r="I50" s="4">
        <v>35.090000000000003</v>
      </c>
      <c r="J50" s="4">
        <v>34.950000000000003</v>
      </c>
      <c r="K50" s="4">
        <f t="shared" si="0"/>
        <v>35.032499999999999</v>
      </c>
      <c r="L50" s="4">
        <f t="shared" si="1"/>
        <v>5.2141634036535621E-2</v>
      </c>
      <c r="M50" s="4">
        <f t="shared" si="2"/>
        <v>2.607081701826781E-2</v>
      </c>
    </row>
    <row r="51" spans="1:13" x14ac:dyDescent="0.25">
      <c r="A51" s="1">
        <v>50</v>
      </c>
      <c r="B51" s="1" t="s">
        <v>51</v>
      </c>
      <c r="C51" s="8">
        <v>26</v>
      </c>
      <c r="D51" s="8">
        <v>7.7</v>
      </c>
      <c r="E51" s="8" t="s">
        <v>136</v>
      </c>
      <c r="F51" s="1">
        <v>28</v>
      </c>
      <c r="G51" s="4">
        <v>34.97</v>
      </c>
      <c r="H51" s="4">
        <v>35.04</v>
      </c>
      <c r="I51" s="4">
        <v>34.96</v>
      </c>
      <c r="J51" s="4">
        <v>34.96</v>
      </c>
      <c r="K51" s="4">
        <f t="shared" si="0"/>
        <v>34.982500000000002</v>
      </c>
      <c r="L51" s="4">
        <f t="shared" si="1"/>
        <v>3.3447720400648577E-2</v>
      </c>
      <c r="M51" s="4">
        <f t="shared" si="2"/>
        <v>1.6723860200324289E-2</v>
      </c>
    </row>
    <row r="52" spans="1:13" x14ac:dyDescent="0.25">
      <c r="A52" s="1">
        <v>51</v>
      </c>
      <c r="B52" s="1" t="s">
        <v>52</v>
      </c>
      <c r="C52" s="8">
        <v>23</v>
      </c>
      <c r="D52" s="8">
        <v>8.1</v>
      </c>
      <c r="E52" s="8" t="s">
        <v>136</v>
      </c>
      <c r="F52" s="1">
        <v>28</v>
      </c>
      <c r="G52" s="4">
        <v>34.950000000000003</v>
      </c>
      <c r="H52" s="4">
        <v>35.119999999999997</v>
      </c>
      <c r="I52" s="4">
        <v>35.04</v>
      </c>
      <c r="J52" s="4">
        <v>35.04</v>
      </c>
      <c r="K52" s="4">
        <f t="shared" si="0"/>
        <v>35.037499999999994</v>
      </c>
      <c r="L52" s="4">
        <f t="shared" si="1"/>
        <v>6.0156047077577893E-2</v>
      </c>
      <c r="M52" s="4">
        <f t="shared" si="2"/>
        <v>3.0078023538788946E-2</v>
      </c>
    </row>
    <row r="53" spans="1:13" x14ac:dyDescent="0.25">
      <c r="A53" s="1">
        <v>52</v>
      </c>
      <c r="B53" s="1" t="s">
        <v>53</v>
      </c>
      <c r="C53" s="8">
        <v>26</v>
      </c>
      <c r="D53" s="8">
        <v>7.7</v>
      </c>
      <c r="E53" s="8" t="s">
        <v>136</v>
      </c>
      <c r="F53" s="1">
        <v>28</v>
      </c>
      <c r="G53" s="4">
        <v>34.979999999999997</v>
      </c>
      <c r="H53" s="4">
        <v>35.04</v>
      </c>
      <c r="I53" s="4">
        <v>34.97</v>
      </c>
      <c r="J53" s="4">
        <v>35.020000000000003</v>
      </c>
      <c r="K53" s="4">
        <f t="shared" si="0"/>
        <v>35.002499999999998</v>
      </c>
      <c r="L53" s="4">
        <f t="shared" si="1"/>
        <v>2.8613807855650129E-2</v>
      </c>
      <c r="M53" s="4">
        <f t="shared" si="2"/>
        <v>1.4306903927825064E-2</v>
      </c>
    </row>
    <row r="54" spans="1:13" x14ac:dyDescent="0.25">
      <c r="A54" s="1">
        <v>53</v>
      </c>
      <c r="B54" s="1" t="s">
        <v>54</v>
      </c>
      <c r="C54" s="8">
        <v>26</v>
      </c>
      <c r="D54" s="8">
        <v>7.7</v>
      </c>
      <c r="E54" s="8" t="s">
        <v>136</v>
      </c>
      <c r="F54" s="1">
        <v>28</v>
      </c>
      <c r="G54" s="4">
        <v>35.01</v>
      </c>
      <c r="H54" s="4">
        <v>35.020000000000003</v>
      </c>
      <c r="I54" s="4">
        <v>35.01</v>
      </c>
      <c r="J54" s="4">
        <v>34.99</v>
      </c>
      <c r="K54" s="4">
        <f t="shared" si="0"/>
        <v>35.0075</v>
      </c>
      <c r="L54" s="4">
        <f t="shared" si="1"/>
        <v>1.0897247358851553E-2</v>
      </c>
      <c r="M54" s="4">
        <f t="shared" si="2"/>
        <v>5.4486236794257766E-3</v>
      </c>
    </row>
    <row r="55" spans="1:13" x14ac:dyDescent="0.25">
      <c r="A55" s="1">
        <v>54</v>
      </c>
      <c r="B55" s="1" t="s">
        <v>55</v>
      </c>
      <c r="C55" s="8">
        <v>23</v>
      </c>
      <c r="D55" s="8">
        <v>7.7</v>
      </c>
      <c r="E55" s="8" t="s">
        <v>135</v>
      </c>
      <c r="F55" s="1">
        <v>28</v>
      </c>
      <c r="G55" s="4">
        <v>34.9</v>
      </c>
      <c r="H55" s="4">
        <v>35.119999999999997</v>
      </c>
      <c r="I55" s="4">
        <v>34.97</v>
      </c>
      <c r="J55" s="4">
        <v>34.96</v>
      </c>
      <c r="K55" s="4">
        <f t="shared" si="0"/>
        <v>34.987499999999997</v>
      </c>
      <c r="L55" s="4">
        <f t="shared" si="1"/>
        <v>8.1047825387235969E-2</v>
      </c>
      <c r="M55" s="4">
        <f t="shared" si="2"/>
        <v>4.0523912693617985E-2</v>
      </c>
    </row>
    <row r="56" spans="1:13" x14ac:dyDescent="0.25">
      <c r="A56" s="1">
        <v>55</v>
      </c>
      <c r="B56" s="1" t="s">
        <v>56</v>
      </c>
      <c r="C56" s="8">
        <v>26</v>
      </c>
      <c r="D56" s="8">
        <v>7.7</v>
      </c>
      <c r="E56" s="8" t="s">
        <v>135</v>
      </c>
      <c r="F56" s="1">
        <v>28</v>
      </c>
      <c r="G56" s="4">
        <v>35.04</v>
      </c>
      <c r="H56" s="4">
        <v>35.04</v>
      </c>
      <c r="I56" s="4">
        <v>35.020000000000003</v>
      </c>
      <c r="J56" s="4">
        <v>35.06</v>
      </c>
      <c r="K56" s="4">
        <f t="shared" si="0"/>
        <v>35.04</v>
      </c>
      <c r="L56" s="4">
        <f t="shared" si="1"/>
        <v>1.4142135623730649E-2</v>
      </c>
      <c r="M56" s="4">
        <f t="shared" si="2"/>
        <v>7.0710678118653244E-3</v>
      </c>
    </row>
    <row r="57" spans="1:13" x14ac:dyDescent="0.25">
      <c r="A57" s="1">
        <v>56</v>
      </c>
      <c r="B57" s="1" t="s">
        <v>57</v>
      </c>
      <c r="C57" s="8">
        <v>26</v>
      </c>
      <c r="D57" s="8">
        <v>7.7</v>
      </c>
      <c r="E57" s="8" t="s">
        <v>135</v>
      </c>
      <c r="F57" s="1">
        <v>28</v>
      </c>
      <c r="G57" s="4">
        <v>34.99</v>
      </c>
      <c r="H57" s="4">
        <v>35.020000000000003</v>
      </c>
      <c r="I57" s="4">
        <v>35.090000000000003</v>
      </c>
      <c r="J57" s="4">
        <v>34.979999999999997</v>
      </c>
      <c r="K57" s="4">
        <f t="shared" si="0"/>
        <v>35.020000000000003</v>
      </c>
      <c r="L57" s="4">
        <f t="shared" si="1"/>
        <v>4.3011626335214902E-2</v>
      </c>
      <c r="M57" s="4">
        <f t="shared" si="2"/>
        <v>2.1505813167607451E-2</v>
      </c>
    </row>
    <row r="58" spans="1:13" x14ac:dyDescent="0.25">
      <c r="A58" s="1">
        <v>57</v>
      </c>
      <c r="B58" s="1" t="s">
        <v>58</v>
      </c>
      <c r="C58" s="8">
        <v>23</v>
      </c>
      <c r="D58" s="8">
        <v>7.7</v>
      </c>
      <c r="E58" s="8" t="s">
        <v>135</v>
      </c>
      <c r="F58" s="1">
        <v>28</v>
      </c>
      <c r="G58" s="4">
        <v>35.06</v>
      </c>
      <c r="H58" s="4">
        <v>34.96</v>
      </c>
      <c r="I58" s="4">
        <v>35.08</v>
      </c>
      <c r="J58" s="4">
        <v>35.14</v>
      </c>
      <c r="K58" s="4">
        <f t="shared" si="0"/>
        <v>35.06</v>
      </c>
      <c r="L58" s="4">
        <f t="shared" si="1"/>
        <v>6.4807406984078317E-2</v>
      </c>
      <c r="M58" s="4">
        <f t="shared" si="2"/>
        <v>3.2403703492039158E-2</v>
      </c>
    </row>
    <row r="59" spans="1:13" x14ac:dyDescent="0.25">
      <c r="A59" s="1">
        <v>58</v>
      </c>
      <c r="B59" s="1" t="s">
        <v>59</v>
      </c>
      <c r="C59" s="8">
        <v>23</v>
      </c>
      <c r="D59" s="8">
        <v>7.7</v>
      </c>
      <c r="E59" s="8" t="s">
        <v>136</v>
      </c>
      <c r="F59" s="1">
        <v>28</v>
      </c>
      <c r="G59" s="4">
        <v>35.020000000000003</v>
      </c>
      <c r="H59" s="4">
        <v>34.97</v>
      </c>
      <c r="I59" s="4">
        <v>34.96</v>
      </c>
      <c r="J59" s="4">
        <v>35.04</v>
      </c>
      <c r="K59" s="4">
        <f t="shared" si="0"/>
        <v>34.997500000000002</v>
      </c>
      <c r="L59" s="4">
        <f t="shared" si="1"/>
        <v>3.3447720400649382E-2</v>
      </c>
      <c r="M59" s="4">
        <f t="shared" si="2"/>
        <v>1.6723860200324691E-2</v>
      </c>
    </row>
    <row r="60" spans="1:13" x14ac:dyDescent="0.25">
      <c r="A60" s="1">
        <v>59</v>
      </c>
      <c r="B60" s="1" t="s">
        <v>60</v>
      </c>
      <c r="C60" s="8">
        <v>23</v>
      </c>
      <c r="D60" s="8">
        <v>7.7</v>
      </c>
      <c r="E60" s="8" t="s">
        <v>135</v>
      </c>
      <c r="F60" s="1">
        <v>28</v>
      </c>
      <c r="G60" s="4">
        <v>35.07</v>
      </c>
      <c r="H60" s="4">
        <v>35.04</v>
      </c>
      <c r="I60" s="4">
        <v>34.97</v>
      </c>
      <c r="J60" s="4">
        <v>35.08</v>
      </c>
      <c r="K60" s="4">
        <f t="shared" si="0"/>
        <v>35.04</v>
      </c>
      <c r="L60" s="4">
        <f t="shared" si="1"/>
        <v>4.301162633521325E-2</v>
      </c>
      <c r="M60" s="4">
        <f t="shared" si="2"/>
        <v>2.1505813167606625E-2</v>
      </c>
    </row>
    <row r="61" spans="1:13" x14ac:dyDescent="0.25">
      <c r="A61" s="1">
        <v>60</v>
      </c>
      <c r="B61" s="1" t="s">
        <v>61</v>
      </c>
      <c r="C61" s="8">
        <v>23</v>
      </c>
      <c r="D61" s="8">
        <v>7.7</v>
      </c>
      <c r="E61" s="8" t="s">
        <v>136</v>
      </c>
      <c r="F61" s="1">
        <v>28</v>
      </c>
      <c r="G61" s="4">
        <v>35.01</v>
      </c>
      <c r="H61" s="4">
        <v>34.97</v>
      </c>
      <c r="I61" s="4">
        <v>35.020000000000003</v>
      </c>
      <c r="J61" s="4">
        <v>35.090000000000003</v>
      </c>
      <c r="K61" s="4">
        <f t="shared" si="0"/>
        <v>35.022500000000001</v>
      </c>
      <c r="L61" s="4">
        <f t="shared" si="1"/>
        <v>4.3229041164478232E-2</v>
      </c>
      <c r="M61" s="4">
        <f t="shared" si="2"/>
        <v>2.1614520582239116E-2</v>
      </c>
    </row>
    <row r="62" spans="1:13" x14ac:dyDescent="0.25">
      <c r="A62" s="1">
        <v>61</v>
      </c>
      <c r="B62" s="1" t="s">
        <v>62</v>
      </c>
      <c r="C62" s="8">
        <v>20</v>
      </c>
      <c r="D62" s="8">
        <v>8.1</v>
      </c>
      <c r="E62" s="8" t="s">
        <v>135</v>
      </c>
      <c r="F62" s="1">
        <v>28</v>
      </c>
      <c r="G62" s="4">
        <v>35.08</v>
      </c>
      <c r="H62" s="4">
        <v>35.020000000000003</v>
      </c>
      <c r="I62" s="4">
        <v>34.99</v>
      </c>
      <c r="J62" s="4">
        <v>35.020000000000003</v>
      </c>
      <c r="K62" s="4">
        <f t="shared" si="0"/>
        <v>35.027500000000003</v>
      </c>
      <c r="L62" s="4">
        <f t="shared" si="1"/>
        <v>3.269174207655344E-2</v>
      </c>
      <c r="M62" s="4">
        <f t="shared" si="2"/>
        <v>1.634587103827672E-2</v>
      </c>
    </row>
    <row r="63" spans="1:13" x14ac:dyDescent="0.25">
      <c r="A63" s="1">
        <v>62</v>
      </c>
      <c r="B63" s="1" t="s">
        <v>63</v>
      </c>
      <c r="C63" s="8">
        <v>20</v>
      </c>
      <c r="D63" s="8">
        <v>8.1</v>
      </c>
      <c r="E63" s="8" t="s">
        <v>136</v>
      </c>
      <c r="F63" s="1">
        <v>28</v>
      </c>
      <c r="G63" s="4">
        <v>35.090000000000003</v>
      </c>
      <c r="H63" s="4">
        <v>35.020000000000003</v>
      </c>
      <c r="I63" s="4">
        <v>35.01</v>
      </c>
      <c r="J63" s="4">
        <v>35.04</v>
      </c>
      <c r="K63" s="4">
        <f t="shared" si="0"/>
        <v>35.04</v>
      </c>
      <c r="L63" s="4">
        <f t="shared" si="1"/>
        <v>3.0822070014846242E-2</v>
      </c>
      <c r="M63" s="4">
        <f t="shared" si="2"/>
        <v>1.5411035007423121E-2</v>
      </c>
    </row>
    <row r="64" spans="1:13" x14ac:dyDescent="0.25">
      <c r="A64" s="1">
        <v>63</v>
      </c>
      <c r="B64" s="1" t="s">
        <v>64</v>
      </c>
      <c r="C64" s="8">
        <v>20</v>
      </c>
      <c r="D64" s="8">
        <v>8.1</v>
      </c>
      <c r="E64" s="8" t="s">
        <v>136</v>
      </c>
      <c r="F64" s="1">
        <v>28</v>
      </c>
      <c r="G64" s="4">
        <v>35.020000000000003</v>
      </c>
      <c r="H64" s="4">
        <v>34.96</v>
      </c>
      <c r="I64" s="4">
        <v>35.08</v>
      </c>
      <c r="J64" s="4">
        <v>34.97</v>
      </c>
      <c r="K64" s="4">
        <f t="shared" si="0"/>
        <v>35.0075</v>
      </c>
      <c r="L64" s="4">
        <f t="shared" si="1"/>
        <v>4.7631397208143696E-2</v>
      </c>
      <c r="M64" s="4">
        <f t="shared" si="2"/>
        <v>2.3815698604071848E-2</v>
      </c>
    </row>
    <row r="65" spans="1:13" x14ac:dyDescent="0.25">
      <c r="A65" s="1">
        <v>64</v>
      </c>
      <c r="B65" s="1" t="s">
        <v>65</v>
      </c>
      <c r="C65" s="8">
        <v>20</v>
      </c>
      <c r="D65" s="8">
        <v>8.1</v>
      </c>
      <c r="E65" s="8" t="s">
        <v>136</v>
      </c>
      <c r="F65" s="1">
        <v>28</v>
      </c>
      <c r="G65" s="4">
        <v>34.94</v>
      </c>
      <c r="H65" s="4">
        <v>35.06</v>
      </c>
      <c r="I65" s="4">
        <v>35.090000000000003</v>
      </c>
      <c r="J65" s="4">
        <v>35.020000000000003</v>
      </c>
      <c r="K65" s="4">
        <f t="shared" si="0"/>
        <v>35.027500000000003</v>
      </c>
      <c r="L65" s="4">
        <f t="shared" si="1"/>
        <v>5.6291651245990566E-2</v>
      </c>
      <c r="M65" s="4">
        <f t="shared" si="2"/>
        <v>2.8145825622995283E-2</v>
      </c>
    </row>
    <row r="66" spans="1:13" x14ac:dyDescent="0.25">
      <c r="A66" s="1">
        <v>65</v>
      </c>
      <c r="B66" s="1" t="s">
        <v>66</v>
      </c>
      <c r="C66" s="8">
        <v>20</v>
      </c>
      <c r="D66" s="8">
        <v>8.1</v>
      </c>
      <c r="E66" s="8" t="s">
        <v>135</v>
      </c>
      <c r="F66" s="1">
        <v>28</v>
      </c>
      <c r="G66" s="4">
        <v>35.03</v>
      </c>
      <c r="H66" s="4">
        <v>35.119999999999997</v>
      </c>
      <c r="I66" s="4">
        <v>35.020000000000003</v>
      </c>
      <c r="J66" s="4">
        <v>35.119999999999997</v>
      </c>
      <c r="K66" s="4">
        <f t="shared" si="0"/>
        <v>35.072500000000005</v>
      </c>
      <c r="L66" s="4">
        <f t="shared" si="1"/>
        <v>4.7631397208141732E-2</v>
      </c>
      <c r="M66" s="4">
        <f t="shared" si="2"/>
        <v>2.3815698604070866E-2</v>
      </c>
    </row>
    <row r="67" spans="1:13" x14ac:dyDescent="0.25">
      <c r="A67" s="1">
        <v>66</v>
      </c>
      <c r="B67" s="1" t="s">
        <v>67</v>
      </c>
      <c r="C67" s="8">
        <v>26</v>
      </c>
      <c r="D67" s="8">
        <v>8.1</v>
      </c>
      <c r="E67" s="8" t="s">
        <v>135</v>
      </c>
      <c r="F67" s="1">
        <v>28</v>
      </c>
      <c r="G67" s="4">
        <v>34.92</v>
      </c>
      <c r="H67" s="4">
        <v>34.979999999999997</v>
      </c>
      <c r="I67" s="4">
        <v>35.04</v>
      </c>
      <c r="J67" s="4">
        <v>35.04</v>
      </c>
      <c r="K67" s="4">
        <f t="shared" ref="K67:K121" si="3">AVERAGE(G67:J67)</f>
        <v>34.994999999999997</v>
      </c>
      <c r="L67" s="4">
        <f t="shared" ref="L67:L121" si="4">_xlfn.STDEV.P(G67:J67)</f>
        <v>4.9749371855330203E-2</v>
      </c>
      <c r="M67" s="4">
        <f t="shared" ref="M67:M121" si="5">(L67/SQRT(4))</f>
        <v>2.4874685927665102E-2</v>
      </c>
    </row>
    <row r="68" spans="1:13" x14ac:dyDescent="0.25">
      <c r="A68" s="1">
        <v>67</v>
      </c>
      <c r="B68" s="1" t="s">
        <v>68</v>
      </c>
      <c r="C68" s="8">
        <v>26</v>
      </c>
      <c r="D68" s="8">
        <v>8.1</v>
      </c>
      <c r="E68" s="8" t="s">
        <v>136</v>
      </c>
      <c r="F68" s="1">
        <v>28</v>
      </c>
      <c r="G68" s="4">
        <v>35.03</v>
      </c>
      <c r="H68" s="4">
        <v>35.020000000000003</v>
      </c>
      <c r="I68" s="4">
        <v>34.97</v>
      </c>
      <c r="J68" s="4">
        <v>35.020000000000003</v>
      </c>
      <c r="K68" s="4">
        <f t="shared" si="3"/>
        <v>35.010000000000005</v>
      </c>
      <c r="L68" s="4">
        <f t="shared" si="4"/>
        <v>2.3452078799118543E-2</v>
      </c>
      <c r="M68" s="4">
        <f t="shared" si="5"/>
        <v>1.1726039399559272E-2</v>
      </c>
    </row>
    <row r="69" spans="1:13" x14ac:dyDescent="0.25">
      <c r="A69" s="1">
        <v>68</v>
      </c>
      <c r="B69" s="1" t="s">
        <v>69</v>
      </c>
      <c r="C69" s="8">
        <v>26</v>
      </c>
      <c r="D69" s="8">
        <v>8.1</v>
      </c>
      <c r="E69" s="8" t="s">
        <v>135</v>
      </c>
      <c r="F69" s="1">
        <v>28</v>
      </c>
      <c r="G69" s="4">
        <v>35</v>
      </c>
      <c r="H69" s="4">
        <v>34.92</v>
      </c>
      <c r="I69" s="4">
        <v>35.06</v>
      </c>
      <c r="J69" s="4">
        <v>34.96</v>
      </c>
      <c r="K69" s="4">
        <f t="shared" si="3"/>
        <v>34.984999999999999</v>
      </c>
      <c r="L69" s="4">
        <f t="shared" si="4"/>
        <v>5.1720402163943191E-2</v>
      </c>
      <c r="M69" s="4">
        <f t="shared" si="5"/>
        <v>2.5860201081971596E-2</v>
      </c>
    </row>
    <row r="70" spans="1:13" x14ac:dyDescent="0.25">
      <c r="A70" s="1">
        <v>69</v>
      </c>
      <c r="B70" s="1" t="s">
        <v>70</v>
      </c>
      <c r="C70" s="8">
        <v>26</v>
      </c>
      <c r="D70" s="8">
        <v>8.1</v>
      </c>
      <c r="E70" s="8" t="s">
        <v>135</v>
      </c>
      <c r="F70" s="1">
        <v>28</v>
      </c>
      <c r="G70" s="4">
        <v>34.96</v>
      </c>
      <c r="H70" s="4">
        <v>35.049999999999997</v>
      </c>
      <c r="I70" s="4">
        <v>35.090000000000003</v>
      </c>
      <c r="J70" s="4">
        <v>34.99</v>
      </c>
      <c r="K70" s="4">
        <f t="shared" si="3"/>
        <v>35.022500000000001</v>
      </c>
      <c r="L70" s="4">
        <f t="shared" si="4"/>
        <v>5.0682837331783401E-2</v>
      </c>
      <c r="M70" s="4">
        <f t="shared" si="5"/>
        <v>2.53414186658917E-2</v>
      </c>
    </row>
    <row r="71" spans="1:13" x14ac:dyDescent="0.25">
      <c r="A71" s="1">
        <v>70</v>
      </c>
      <c r="B71" s="1" t="s">
        <v>71</v>
      </c>
      <c r="C71" s="8">
        <v>26</v>
      </c>
      <c r="D71" s="8">
        <v>7.7</v>
      </c>
      <c r="E71" s="8" t="s">
        <v>135</v>
      </c>
      <c r="F71" s="1">
        <v>28</v>
      </c>
      <c r="G71" s="4">
        <v>34.99</v>
      </c>
      <c r="H71" s="4">
        <v>35.01</v>
      </c>
      <c r="I71" s="4">
        <v>34.99</v>
      </c>
      <c r="J71" s="4">
        <v>35.06</v>
      </c>
      <c r="K71" s="4">
        <f t="shared" si="3"/>
        <v>35.012500000000003</v>
      </c>
      <c r="L71" s="4">
        <f t="shared" si="4"/>
        <v>2.8613807855649195E-2</v>
      </c>
      <c r="M71" s="4">
        <f t="shared" si="5"/>
        <v>1.4306903927824598E-2</v>
      </c>
    </row>
    <row r="72" spans="1:13" x14ac:dyDescent="0.25">
      <c r="A72" s="1">
        <v>71</v>
      </c>
      <c r="B72" s="1" t="s">
        <v>72</v>
      </c>
      <c r="C72" s="8">
        <v>26</v>
      </c>
      <c r="D72" s="8">
        <v>8.1</v>
      </c>
      <c r="E72" s="8" t="s">
        <v>136</v>
      </c>
      <c r="F72" s="1">
        <v>28</v>
      </c>
      <c r="G72" s="4">
        <v>35.020000000000003</v>
      </c>
      <c r="H72" s="4">
        <v>34.96</v>
      </c>
      <c r="I72" s="4">
        <v>35.04</v>
      </c>
      <c r="J72" s="4">
        <v>35.07</v>
      </c>
      <c r="K72" s="4">
        <f t="shared" si="3"/>
        <v>35.022500000000001</v>
      </c>
      <c r="L72" s="4">
        <f t="shared" si="4"/>
        <v>4.0233692348577314E-2</v>
      </c>
      <c r="M72" s="4">
        <f t="shared" si="5"/>
        <v>2.0116846174288657E-2</v>
      </c>
    </row>
    <row r="73" spans="1:13" x14ac:dyDescent="0.25">
      <c r="A73" s="1">
        <v>72</v>
      </c>
      <c r="B73" s="1" t="s">
        <v>73</v>
      </c>
      <c r="C73" s="8">
        <v>26</v>
      </c>
      <c r="D73" s="8">
        <v>7.7</v>
      </c>
      <c r="E73" s="8" t="s">
        <v>136</v>
      </c>
      <c r="F73" s="1">
        <v>28</v>
      </c>
      <c r="G73" s="4">
        <v>35.01</v>
      </c>
      <c r="H73" s="4">
        <v>35.08</v>
      </c>
      <c r="I73" s="4">
        <v>35.03</v>
      </c>
      <c r="J73" s="4">
        <v>34.979999999999997</v>
      </c>
      <c r="K73" s="4">
        <f t="shared" si="3"/>
        <v>35.024999999999999</v>
      </c>
      <c r="L73" s="4">
        <f t="shared" si="4"/>
        <v>3.6400549446403155E-2</v>
      </c>
      <c r="M73" s="4">
        <f t="shared" si="5"/>
        <v>1.8200274723201577E-2</v>
      </c>
    </row>
    <row r="74" spans="1:13" x14ac:dyDescent="0.25">
      <c r="A74" s="1">
        <v>73</v>
      </c>
      <c r="B74" s="1" t="s">
        <v>74</v>
      </c>
      <c r="C74" s="8">
        <v>26</v>
      </c>
      <c r="D74" s="8">
        <v>8.1</v>
      </c>
      <c r="E74" s="8" t="s">
        <v>135</v>
      </c>
      <c r="F74" s="1">
        <v>28</v>
      </c>
      <c r="G74" s="4">
        <v>35.08</v>
      </c>
      <c r="H74" s="4">
        <v>34.97</v>
      </c>
      <c r="I74" s="4">
        <v>34.979999999999997</v>
      </c>
      <c r="J74" s="4">
        <v>35.04</v>
      </c>
      <c r="K74" s="4">
        <f t="shared" si="3"/>
        <v>35.017499999999998</v>
      </c>
      <c r="L74" s="4">
        <f t="shared" si="4"/>
        <v>4.493050188902882E-2</v>
      </c>
      <c r="M74" s="4">
        <f t="shared" si="5"/>
        <v>2.246525094451441E-2</v>
      </c>
    </row>
    <row r="75" spans="1:13" x14ac:dyDescent="0.25">
      <c r="A75" s="1">
        <v>74</v>
      </c>
      <c r="B75" s="1" t="s">
        <v>75</v>
      </c>
      <c r="C75" s="8">
        <v>26</v>
      </c>
      <c r="D75" s="8">
        <v>8.1</v>
      </c>
      <c r="E75" s="8" t="s">
        <v>136</v>
      </c>
      <c r="F75" s="1">
        <v>28</v>
      </c>
      <c r="G75" s="4">
        <v>35.090000000000003</v>
      </c>
      <c r="H75" s="4">
        <v>35.03</v>
      </c>
      <c r="I75" s="4">
        <v>35.07</v>
      </c>
      <c r="J75" s="4">
        <v>35.04</v>
      </c>
      <c r="K75" s="4">
        <f t="shared" si="3"/>
        <v>35.057499999999997</v>
      </c>
      <c r="L75" s="4">
        <f t="shared" si="4"/>
        <v>2.3848480035424668E-2</v>
      </c>
      <c r="M75" s="4">
        <f t="shared" si="5"/>
        <v>1.1924240017712334E-2</v>
      </c>
    </row>
    <row r="76" spans="1:13" x14ac:dyDescent="0.25">
      <c r="A76" s="1">
        <v>75</v>
      </c>
      <c r="B76" s="1" t="s">
        <v>76</v>
      </c>
      <c r="C76" s="8">
        <v>26</v>
      </c>
      <c r="D76" s="8">
        <v>8.1</v>
      </c>
      <c r="E76" s="8" t="s">
        <v>135</v>
      </c>
      <c r="F76" s="1">
        <v>28</v>
      </c>
      <c r="G76" s="4">
        <v>34.99</v>
      </c>
      <c r="H76" s="4">
        <v>34.94</v>
      </c>
      <c r="I76" s="4">
        <v>35.020000000000003</v>
      </c>
      <c r="J76" s="4">
        <v>35.090000000000003</v>
      </c>
      <c r="K76" s="4">
        <f t="shared" si="3"/>
        <v>35.010000000000005</v>
      </c>
      <c r="L76" s="4">
        <f t="shared" si="4"/>
        <v>5.4313902456003031E-2</v>
      </c>
      <c r="M76" s="4">
        <f t="shared" si="5"/>
        <v>2.7156951228001516E-2</v>
      </c>
    </row>
    <row r="77" spans="1:13" x14ac:dyDescent="0.25">
      <c r="A77" s="1">
        <v>76</v>
      </c>
      <c r="B77" s="1" t="s">
        <v>77</v>
      </c>
      <c r="C77" s="8">
        <v>26</v>
      </c>
      <c r="D77" s="8">
        <v>8.1</v>
      </c>
      <c r="E77" s="8" t="s">
        <v>136</v>
      </c>
      <c r="F77" s="1">
        <v>28</v>
      </c>
      <c r="G77" s="4">
        <v>35.08</v>
      </c>
      <c r="H77" s="4">
        <v>35.01</v>
      </c>
      <c r="I77" s="4">
        <v>34.96</v>
      </c>
      <c r="J77" s="4">
        <v>34.97</v>
      </c>
      <c r="K77" s="4">
        <f t="shared" si="3"/>
        <v>35.005000000000003</v>
      </c>
      <c r="L77" s="4">
        <f t="shared" si="4"/>
        <v>4.7169905660282299E-2</v>
      </c>
      <c r="M77" s="4">
        <f t="shared" si="5"/>
        <v>2.358495283014115E-2</v>
      </c>
    </row>
    <row r="78" spans="1:13" x14ac:dyDescent="0.25">
      <c r="A78" s="1">
        <v>77</v>
      </c>
      <c r="B78" s="1" t="s">
        <v>78</v>
      </c>
      <c r="C78" s="8">
        <v>26</v>
      </c>
      <c r="D78" s="8">
        <v>8.1</v>
      </c>
      <c r="E78" s="8" t="s">
        <v>135</v>
      </c>
      <c r="F78" s="1">
        <v>28</v>
      </c>
      <c r="G78" s="4">
        <v>35.090000000000003</v>
      </c>
      <c r="H78" s="4">
        <v>35.020000000000003</v>
      </c>
      <c r="I78" s="4">
        <v>35.06</v>
      </c>
      <c r="J78" s="4">
        <v>35.04</v>
      </c>
      <c r="K78" s="4">
        <f t="shared" si="3"/>
        <v>35.052500000000002</v>
      </c>
      <c r="L78" s="4">
        <f t="shared" si="4"/>
        <v>2.5860201081972022E-2</v>
      </c>
      <c r="M78" s="4">
        <f t="shared" si="5"/>
        <v>1.2930100540986011E-2</v>
      </c>
    </row>
    <row r="79" spans="1:13" x14ac:dyDescent="0.25">
      <c r="A79" s="1">
        <v>78</v>
      </c>
      <c r="B79" s="1" t="s">
        <v>79</v>
      </c>
      <c r="C79" s="8">
        <v>26</v>
      </c>
      <c r="D79" s="8">
        <v>7.7</v>
      </c>
      <c r="E79" s="8" t="s">
        <v>135</v>
      </c>
      <c r="F79" s="1">
        <v>28</v>
      </c>
      <c r="G79" s="4">
        <v>35.020000000000003</v>
      </c>
      <c r="H79" s="4">
        <v>34.94</v>
      </c>
      <c r="I79" s="4">
        <v>34.979999999999997</v>
      </c>
      <c r="J79" s="4">
        <v>35.01</v>
      </c>
      <c r="K79" s="4">
        <f t="shared" si="3"/>
        <v>34.987499999999997</v>
      </c>
      <c r="L79" s="4">
        <f t="shared" si="4"/>
        <v>3.1124748994973344E-2</v>
      </c>
      <c r="M79" s="4">
        <f t="shared" si="5"/>
        <v>1.5562374497486672E-2</v>
      </c>
    </row>
    <row r="80" spans="1:13" x14ac:dyDescent="0.25">
      <c r="A80" s="1">
        <v>79</v>
      </c>
      <c r="B80" s="1" t="s">
        <v>80</v>
      </c>
      <c r="C80" s="8">
        <v>26</v>
      </c>
      <c r="D80" s="8">
        <v>7.7</v>
      </c>
      <c r="E80" s="8" t="s">
        <v>136</v>
      </c>
      <c r="F80" s="1">
        <v>28</v>
      </c>
      <c r="G80" s="4">
        <v>34.96</v>
      </c>
      <c r="H80" s="4">
        <v>35.03</v>
      </c>
      <c r="I80" s="4">
        <v>34.979999999999997</v>
      </c>
      <c r="J80" s="4">
        <v>35.1</v>
      </c>
      <c r="K80" s="4">
        <f t="shared" si="3"/>
        <v>35.017499999999998</v>
      </c>
      <c r="L80" s="4">
        <f t="shared" si="4"/>
        <v>5.4025456962436699E-2</v>
      </c>
      <c r="M80" s="4">
        <f t="shared" si="5"/>
        <v>2.701272848121835E-2</v>
      </c>
    </row>
    <row r="81" spans="1:13" x14ac:dyDescent="0.25">
      <c r="A81" s="1">
        <v>80</v>
      </c>
      <c r="B81" s="1" t="s">
        <v>81</v>
      </c>
      <c r="C81" s="8">
        <v>26</v>
      </c>
      <c r="D81" s="8">
        <v>7.7</v>
      </c>
      <c r="E81" s="8" t="s">
        <v>135</v>
      </c>
      <c r="F81" s="1">
        <v>28</v>
      </c>
      <c r="G81" s="4">
        <v>35.01</v>
      </c>
      <c r="H81" s="4">
        <v>34.97</v>
      </c>
      <c r="I81" s="4">
        <v>35.04</v>
      </c>
      <c r="J81" s="4">
        <v>35.020000000000003</v>
      </c>
      <c r="K81" s="4">
        <f t="shared" si="3"/>
        <v>35.01</v>
      </c>
      <c r="L81" s="4">
        <f t="shared" si="4"/>
        <v>2.5495097567964427E-2</v>
      </c>
      <c r="M81" s="4">
        <f t="shared" si="5"/>
        <v>1.2747548783982213E-2</v>
      </c>
    </row>
    <row r="82" spans="1:13" x14ac:dyDescent="0.25">
      <c r="A82" s="1">
        <v>81</v>
      </c>
      <c r="B82" s="1" t="s">
        <v>82</v>
      </c>
      <c r="C82" s="8">
        <v>26</v>
      </c>
      <c r="D82" s="8">
        <v>7.7</v>
      </c>
      <c r="E82" s="8" t="s">
        <v>136</v>
      </c>
      <c r="F82" s="1">
        <v>28</v>
      </c>
      <c r="G82" s="4">
        <v>34.979999999999997</v>
      </c>
      <c r="H82" s="4">
        <v>35.04</v>
      </c>
      <c r="I82" s="4">
        <v>35.119999999999997</v>
      </c>
      <c r="J82" s="4">
        <v>35.159999999999997</v>
      </c>
      <c r="K82" s="4">
        <f t="shared" si="3"/>
        <v>35.074999999999996</v>
      </c>
      <c r="L82" s="4">
        <f t="shared" si="4"/>
        <v>6.9821200218844429E-2</v>
      </c>
      <c r="M82" s="4">
        <f t="shared" si="5"/>
        <v>3.4910600109422214E-2</v>
      </c>
    </row>
    <row r="83" spans="1:13" x14ac:dyDescent="0.25">
      <c r="A83" s="1">
        <v>82</v>
      </c>
      <c r="B83" s="1" t="s">
        <v>83</v>
      </c>
      <c r="C83" s="8">
        <v>20</v>
      </c>
      <c r="D83" s="8">
        <v>7.7</v>
      </c>
      <c r="E83" s="8" t="s">
        <v>135</v>
      </c>
      <c r="F83" s="1">
        <v>28</v>
      </c>
      <c r="G83" s="4">
        <v>34.97</v>
      </c>
      <c r="H83" s="4">
        <v>35.01</v>
      </c>
      <c r="I83" s="4">
        <v>35.04</v>
      </c>
      <c r="J83" s="4">
        <v>35.020000000000003</v>
      </c>
      <c r="K83" s="4">
        <f t="shared" si="3"/>
        <v>35.01</v>
      </c>
      <c r="L83" s="4">
        <f t="shared" si="4"/>
        <v>2.5495097567964427E-2</v>
      </c>
      <c r="M83" s="4">
        <f t="shared" si="5"/>
        <v>1.2747548783982213E-2</v>
      </c>
    </row>
    <row r="84" spans="1:13" x14ac:dyDescent="0.25">
      <c r="A84" s="1">
        <v>83</v>
      </c>
      <c r="B84" s="1" t="s">
        <v>84</v>
      </c>
      <c r="C84" s="8">
        <v>26</v>
      </c>
      <c r="D84" s="8">
        <v>7.7</v>
      </c>
      <c r="E84" s="8" t="s">
        <v>135</v>
      </c>
      <c r="F84" s="1">
        <v>28</v>
      </c>
      <c r="G84" s="4">
        <v>34.96</v>
      </c>
      <c r="H84" s="4">
        <v>35.1</v>
      </c>
      <c r="I84" s="4">
        <v>35.020000000000003</v>
      </c>
      <c r="J84" s="4">
        <v>34.979999999999997</v>
      </c>
      <c r="K84" s="4">
        <f t="shared" si="3"/>
        <v>35.015000000000001</v>
      </c>
      <c r="L84" s="4">
        <f t="shared" si="4"/>
        <v>5.361902647381897E-2</v>
      </c>
      <c r="M84" s="4">
        <f t="shared" si="5"/>
        <v>2.6809513236909485E-2</v>
      </c>
    </row>
    <row r="85" spans="1:13" x14ac:dyDescent="0.25">
      <c r="A85" s="1">
        <v>84</v>
      </c>
      <c r="B85" s="1" t="s">
        <v>85</v>
      </c>
      <c r="C85" s="8">
        <v>20</v>
      </c>
      <c r="D85" s="8">
        <v>7.7</v>
      </c>
      <c r="E85" s="8" t="s">
        <v>136</v>
      </c>
      <c r="F85" s="1">
        <v>28</v>
      </c>
      <c r="G85" s="4">
        <v>34.99</v>
      </c>
      <c r="H85" s="4">
        <v>35.049999999999997</v>
      </c>
      <c r="I85" s="4">
        <v>35.090000000000003</v>
      </c>
      <c r="J85" s="4">
        <v>35.07</v>
      </c>
      <c r="K85" s="4">
        <f t="shared" si="3"/>
        <v>35.049999999999997</v>
      </c>
      <c r="L85" s="4">
        <f t="shared" si="4"/>
        <v>3.7416573867739562E-2</v>
      </c>
      <c r="M85" s="4">
        <f t="shared" si="5"/>
        <v>1.8708286933869781E-2</v>
      </c>
    </row>
    <row r="86" spans="1:13" x14ac:dyDescent="0.25">
      <c r="A86" s="1">
        <v>85</v>
      </c>
      <c r="B86" s="1" t="s">
        <v>86</v>
      </c>
      <c r="C86" s="8">
        <v>20</v>
      </c>
      <c r="D86" s="8">
        <v>7.7</v>
      </c>
      <c r="E86" s="8" t="s">
        <v>135</v>
      </c>
      <c r="F86" s="1">
        <v>28</v>
      </c>
      <c r="G86" s="4">
        <v>35.119999999999997</v>
      </c>
      <c r="H86" s="4">
        <v>34.979999999999997</v>
      </c>
      <c r="I86" s="4">
        <v>35.020000000000003</v>
      </c>
      <c r="J86" s="4">
        <v>35.159999999999997</v>
      </c>
      <c r="K86" s="4">
        <f t="shared" si="3"/>
        <v>35.07</v>
      </c>
      <c r="L86" s="4">
        <f t="shared" si="4"/>
        <v>7.2801098892804117E-2</v>
      </c>
      <c r="M86" s="4">
        <f t="shared" si="5"/>
        <v>3.6400549446402058E-2</v>
      </c>
    </row>
    <row r="87" spans="1:13" x14ac:dyDescent="0.25">
      <c r="A87" s="1">
        <v>86</v>
      </c>
      <c r="B87" s="1" t="s">
        <v>87</v>
      </c>
      <c r="C87" s="8">
        <v>20</v>
      </c>
      <c r="D87" s="8">
        <v>7.7</v>
      </c>
      <c r="E87" s="8" t="s">
        <v>136</v>
      </c>
      <c r="F87" s="1">
        <v>28</v>
      </c>
      <c r="G87" s="4">
        <v>35.11</v>
      </c>
      <c r="H87" s="4">
        <v>35.090000000000003</v>
      </c>
      <c r="I87" s="4">
        <v>35.04</v>
      </c>
      <c r="J87" s="4">
        <v>35.020000000000003</v>
      </c>
      <c r="K87" s="4">
        <f t="shared" si="3"/>
        <v>35.065000000000005</v>
      </c>
      <c r="L87" s="4">
        <f t="shared" si="4"/>
        <v>3.6400549446402183E-2</v>
      </c>
      <c r="M87" s="4">
        <f t="shared" si="5"/>
        <v>1.8200274723201092E-2</v>
      </c>
    </row>
    <row r="88" spans="1:13" x14ac:dyDescent="0.25">
      <c r="A88" s="1">
        <v>87</v>
      </c>
      <c r="B88" s="1" t="s">
        <v>88</v>
      </c>
      <c r="C88" s="8">
        <v>20</v>
      </c>
      <c r="D88" s="8">
        <v>7.7</v>
      </c>
      <c r="E88" s="8" t="s">
        <v>135</v>
      </c>
      <c r="F88" s="1">
        <v>28</v>
      </c>
      <c r="G88" s="4">
        <v>35.03</v>
      </c>
      <c r="H88" s="4">
        <v>35.020000000000003</v>
      </c>
      <c r="I88" s="4">
        <v>34.97</v>
      </c>
      <c r="J88" s="4">
        <v>34.979999999999997</v>
      </c>
      <c r="K88" s="4">
        <f t="shared" si="3"/>
        <v>35</v>
      </c>
      <c r="L88" s="4">
        <f t="shared" si="4"/>
        <v>2.5495097567965821E-2</v>
      </c>
      <c r="M88" s="4">
        <f t="shared" si="5"/>
        <v>1.2747548783982911E-2</v>
      </c>
    </row>
    <row r="89" spans="1:13" x14ac:dyDescent="0.25">
      <c r="A89" s="1">
        <v>88</v>
      </c>
      <c r="B89" s="1" t="s">
        <v>89</v>
      </c>
      <c r="C89" s="8">
        <v>26</v>
      </c>
      <c r="D89" s="8">
        <v>7.7</v>
      </c>
      <c r="E89" s="8" t="s">
        <v>135</v>
      </c>
      <c r="F89" s="1">
        <v>28</v>
      </c>
      <c r="G89" s="4">
        <v>34.97</v>
      </c>
      <c r="H89" s="4">
        <v>34.9</v>
      </c>
      <c r="I89" s="4">
        <v>34.950000000000003</v>
      </c>
      <c r="J89" s="4">
        <v>35.07</v>
      </c>
      <c r="K89" s="4">
        <f t="shared" si="3"/>
        <v>34.972500000000004</v>
      </c>
      <c r="L89" s="4">
        <f t="shared" si="4"/>
        <v>6.1796035471541659E-2</v>
      </c>
      <c r="M89" s="4">
        <f t="shared" si="5"/>
        <v>3.089801773577083E-2</v>
      </c>
    </row>
    <row r="90" spans="1:13" x14ac:dyDescent="0.25">
      <c r="A90" s="1">
        <v>89</v>
      </c>
      <c r="B90" s="1" t="s">
        <v>90</v>
      </c>
      <c r="C90" s="8">
        <v>26</v>
      </c>
      <c r="D90" s="8">
        <v>7.7</v>
      </c>
      <c r="E90" s="8" t="s">
        <v>135</v>
      </c>
      <c r="F90" s="1">
        <v>28</v>
      </c>
      <c r="G90" s="4">
        <v>35.04</v>
      </c>
      <c r="H90" s="4">
        <v>34.979999999999997</v>
      </c>
      <c r="I90" s="4">
        <v>34.96</v>
      </c>
      <c r="J90" s="4">
        <v>34.950000000000003</v>
      </c>
      <c r="K90" s="4">
        <f t="shared" si="3"/>
        <v>34.982500000000002</v>
      </c>
      <c r="L90" s="4">
        <f t="shared" si="4"/>
        <v>3.4910600109421257E-2</v>
      </c>
      <c r="M90" s="4">
        <f t="shared" si="5"/>
        <v>1.7455300054710628E-2</v>
      </c>
    </row>
    <row r="91" spans="1:13" x14ac:dyDescent="0.25">
      <c r="A91" s="1">
        <v>90</v>
      </c>
      <c r="B91" s="1" t="s">
        <v>91</v>
      </c>
      <c r="C91" s="8">
        <v>26</v>
      </c>
      <c r="D91" s="8">
        <v>7.7</v>
      </c>
      <c r="E91" s="8" t="s">
        <v>136</v>
      </c>
      <c r="F91" s="1">
        <v>28</v>
      </c>
      <c r="G91" s="4">
        <v>34.97</v>
      </c>
      <c r="H91" s="4">
        <v>35.020000000000003</v>
      </c>
      <c r="I91" s="4">
        <v>35.01</v>
      </c>
      <c r="J91" s="4">
        <v>35.08</v>
      </c>
      <c r="K91" s="4">
        <f t="shared" si="3"/>
        <v>35.019999999999996</v>
      </c>
      <c r="L91" s="4">
        <f t="shared" si="4"/>
        <v>3.9370039370058889E-2</v>
      </c>
      <c r="M91" s="4">
        <f t="shared" si="5"/>
        <v>1.9685019685029444E-2</v>
      </c>
    </row>
    <row r="92" spans="1:13" x14ac:dyDescent="0.25">
      <c r="A92" s="1">
        <v>91</v>
      </c>
      <c r="B92" s="1" t="s">
        <v>92</v>
      </c>
      <c r="C92" s="8">
        <v>26</v>
      </c>
      <c r="D92" s="8">
        <v>7.7</v>
      </c>
      <c r="E92" s="8" t="s">
        <v>136</v>
      </c>
      <c r="F92" s="1">
        <v>28</v>
      </c>
      <c r="G92" s="4">
        <v>35.119999999999997</v>
      </c>
      <c r="H92" s="4">
        <v>34.99</v>
      </c>
      <c r="I92" s="4">
        <v>35.06</v>
      </c>
      <c r="J92" s="4">
        <v>34.97</v>
      </c>
      <c r="K92" s="4">
        <f t="shared" si="3"/>
        <v>35.034999999999997</v>
      </c>
      <c r="L92" s="4">
        <f t="shared" si="4"/>
        <v>5.9371710435188844E-2</v>
      </c>
      <c r="M92" s="4">
        <f t="shared" si="5"/>
        <v>2.9685855217594422E-2</v>
      </c>
    </row>
    <row r="93" spans="1:13" x14ac:dyDescent="0.25">
      <c r="A93" s="1">
        <v>92</v>
      </c>
      <c r="B93" s="1" t="s">
        <v>93</v>
      </c>
      <c r="C93" s="8">
        <v>26</v>
      </c>
      <c r="D93" s="8">
        <v>7.7</v>
      </c>
      <c r="E93" s="8" t="s">
        <v>135</v>
      </c>
      <c r="F93" s="1">
        <v>28</v>
      </c>
      <c r="G93" s="4">
        <v>35.04</v>
      </c>
      <c r="H93" s="4">
        <v>35.01</v>
      </c>
      <c r="I93" s="4">
        <v>35.08</v>
      </c>
      <c r="J93" s="4">
        <v>34.950000000000003</v>
      </c>
      <c r="K93" s="4">
        <f t="shared" si="3"/>
        <v>35.019999999999996</v>
      </c>
      <c r="L93" s="4">
        <f t="shared" si="4"/>
        <v>4.7434164902524119E-2</v>
      </c>
      <c r="M93" s="4">
        <f t="shared" si="5"/>
        <v>2.3717082451262059E-2</v>
      </c>
    </row>
    <row r="94" spans="1:13" x14ac:dyDescent="0.25">
      <c r="A94" s="1">
        <v>93</v>
      </c>
      <c r="B94" s="1" t="s">
        <v>94</v>
      </c>
      <c r="C94" s="8">
        <v>23</v>
      </c>
      <c r="D94" s="8">
        <v>7.7</v>
      </c>
      <c r="E94" s="8" t="s">
        <v>135</v>
      </c>
      <c r="F94" s="1">
        <v>28</v>
      </c>
      <c r="G94" s="4">
        <v>35.020000000000003</v>
      </c>
      <c r="H94" s="4">
        <v>35.08</v>
      </c>
      <c r="I94" s="4">
        <v>35.01</v>
      </c>
      <c r="J94" s="4">
        <v>35.01</v>
      </c>
      <c r="K94" s="4">
        <f t="shared" si="3"/>
        <v>35.029999999999994</v>
      </c>
      <c r="L94" s="4">
        <f t="shared" si="4"/>
        <v>2.9154759474226188E-2</v>
      </c>
      <c r="M94" s="4">
        <f t="shared" si="5"/>
        <v>1.4577379737113094E-2</v>
      </c>
    </row>
    <row r="95" spans="1:13" x14ac:dyDescent="0.25">
      <c r="A95" s="1">
        <v>94</v>
      </c>
      <c r="B95" s="1" t="s">
        <v>95</v>
      </c>
      <c r="C95" s="8">
        <v>23</v>
      </c>
      <c r="D95" s="8">
        <v>7.7</v>
      </c>
      <c r="E95" s="8" t="s">
        <v>135</v>
      </c>
      <c r="F95" s="1">
        <v>28</v>
      </c>
      <c r="G95" s="4">
        <v>34.89</v>
      </c>
      <c r="H95" s="4">
        <v>34.96</v>
      </c>
      <c r="I95" s="4">
        <v>35.090000000000003</v>
      </c>
      <c r="J95" s="4">
        <v>35.03</v>
      </c>
      <c r="K95" s="4">
        <f t="shared" si="3"/>
        <v>34.9925</v>
      </c>
      <c r="L95" s="4">
        <f t="shared" si="4"/>
        <v>7.4958321752825713E-2</v>
      </c>
      <c r="M95" s="4">
        <f t="shared" si="5"/>
        <v>3.7479160876412856E-2</v>
      </c>
    </row>
    <row r="96" spans="1:13" x14ac:dyDescent="0.25">
      <c r="A96" s="1">
        <v>95</v>
      </c>
      <c r="B96" s="1" t="s">
        <v>96</v>
      </c>
      <c r="C96" s="8">
        <v>23</v>
      </c>
      <c r="D96" s="8">
        <v>7.7</v>
      </c>
      <c r="E96" s="8" t="s">
        <v>136</v>
      </c>
      <c r="F96" s="1">
        <v>28</v>
      </c>
      <c r="G96" s="4">
        <v>35.03</v>
      </c>
      <c r="H96" s="4">
        <v>35.020000000000003</v>
      </c>
      <c r="I96" s="4">
        <v>34.99</v>
      </c>
      <c r="J96" s="4">
        <v>34.9</v>
      </c>
      <c r="K96" s="4">
        <f t="shared" si="3"/>
        <v>34.985000000000007</v>
      </c>
      <c r="L96" s="4">
        <f t="shared" si="4"/>
        <v>5.1234753829799411E-2</v>
      </c>
      <c r="M96" s="4">
        <f t="shared" si="5"/>
        <v>2.5617376914899705E-2</v>
      </c>
    </row>
    <row r="97" spans="1:13" x14ac:dyDescent="0.25">
      <c r="A97" s="1">
        <v>96</v>
      </c>
      <c r="B97" s="1" t="s">
        <v>97</v>
      </c>
      <c r="C97" s="8">
        <v>23</v>
      </c>
      <c r="D97" s="8">
        <v>7.7</v>
      </c>
      <c r="E97" s="8" t="s">
        <v>136</v>
      </c>
      <c r="F97" s="1">
        <v>28</v>
      </c>
      <c r="G97" s="4">
        <v>34.97</v>
      </c>
      <c r="H97" s="4">
        <v>35.04</v>
      </c>
      <c r="I97" s="4">
        <v>35.04</v>
      </c>
      <c r="J97" s="4">
        <v>34.979999999999997</v>
      </c>
      <c r="K97" s="4">
        <f t="shared" si="3"/>
        <v>35.007499999999993</v>
      </c>
      <c r="L97" s="4">
        <f t="shared" si="4"/>
        <v>3.2691742076555612E-2</v>
      </c>
      <c r="M97" s="4">
        <f t="shared" si="5"/>
        <v>1.6345871038277806E-2</v>
      </c>
    </row>
    <row r="98" spans="1:13" x14ac:dyDescent="0.25">
      <c r="A98" s="1">
        <v>97</v>
      </c>
      <c r="B98" s="1" t="s">
        <v>98</v>
      </c>
      <c r="C98" s="8">
        <v>23</v>
      </c>
      <c r="D98" s="8">
        <v>7.7</v>
      </c>
      <c r="E98" s="8" t="s">
        <v>136</v>
      </c>
      <c r="F98" s="1">
        <v>28</v>
      </c>
      <c r="G98" s="4">
        <v>35.04</v>
      </c>
      <c r="H98" s="4">
        <v>35.01</v>
      </c>
      <c r="I98" s="4">
        <v>34.97</v>
      </c>
      <c r="J98" s="4">
        <v>35.1</v>
      </c>
      <c r="K98" s="4">
        <f t="shared" si="3"/>
        <v>35.03</v>
      </c>
      <c r="L98" s="4">
        <f t="shared" si="4"/>
        <v>4.7434164902526735E-2</v>
      </c>
      <c r="M98" s="4">
        <f t="shared" si="5"/>
        <v>2.3717082451263367E-2</v>
      </c>
    </row>
    <row r="99" spans="1:13" x14ac:dyDescent="0.25">
      <c r="A99" s="1">
        <v>98</v>
      </c>
      <c r="B99" s="1" t="s">
        <v>99</v>
      </c>
      <c r="C99" s="8">
        <v>26</v>
      </c>
      <c r="D99" s="8">
        <v>8.1</v>
      </c>
      <c r="E99" s="8" t="s">
        <v>135</v>
      </c>
      <c r="F99" s="1">
        <v>28</v>
      </c>
      <c r="G99" s="4">
        <v>35.01</v>
      </c>
      <c r="H99" s="4">
        <v>34.979999999999997</v>
      </c>
      <c r="I99" s="4">
        <v>34.950000000000003</v>
      </c>
      <c r="J99" s="4">
        <v>35.08</v>
      </c>
      <c r="K99" s="4">
        <f t="shared" si="3"/>
        <v>35.004999999999995</v>
      </c>
      <c r="L99" s="4">
        <f t="shared" si="4"/>
        <v>4.8218253804963661E-2</v>
      </c>
      <c r="M99" s="4">
        <f t="shared" si="5"/>
        <v>2.410912690248183E-2</v>
      </c>
    </row>
    <row r="100" spans="1:13" x14ac:dyDescent="0.25">
      <c r="A100" s="1">
        <v>99</v>
      </c>
      <c r="B100" s="1" t="s">
        <v>100</v>
      </c>
      <c r="C100" s="8">
        <v>26</v>
      </c>
      <c r="D100" s="8">
        <v>8.1</v>
      </c>
      <c r="E100" s="8" t="s">
        <v>136</v>
      </c>
      <c r="F100" s="1">
        <v>28</v>
      </c>
      <c r="G100" s="4">
        <v>35.1</v>
      </c>
      <c r="H100" s="4">
        <v>35.08</v>
      </c>
      <c r="I100" s="4">
        <v>34.96</v>
      </c>
      <c r="J100" s="4">
        <v>34.979999999999997</v>
      </c>
      <c r="K100" s="4">
        <f t="shared" si="3"/>
        <v>35.03</v>
      </c>
      <c r="L100" s="4">
        <f t="shared" si="4"/>
        <v>6.0827625302982656E-2</v>
      </c>
      <c r="M100" s="4">
        <f t="shared" si="5"/>
        <v>3.0413812651491328E-2</v>
      </c>
    </row>
    <row r="101" spans="1:13" x14ac:dyDescent="0.25">
      <c r="A101" s="1">
        <v>100</v>
      </c>
      <c r="B101" s="1" t="s">
        <v>101</v>
      </c>
      <c r="C101" s="8">
        <v>26</v>
      </c>
      <c r="D101" s="8">
        <v>8.1</v>
      </c>
      <c r="E101" s="8" t="s">
        <v>136</v>
      </c>
      <c r="F101" s="1">
        <v>28</v>
      </c>
      <c r="G101" s="4">
        <v>35.08</v>
      </c>
      <c r="H101" s="4">
        <v>35</v>
      </c>
      <c r="I101" s="4">
        <v>35.04</v>
      </c>
      <c r="J101" s="4">
        <v>35.020000000000003</v>
      </c>
      <c r="K101" s="4">
        <f t="shared" si="3"/>
        <v>35.035000000000004</v>
      </c>
      <c r="L101" s="4">
        <f t="shared" si="4"/>
        <v>2.9580398915496998E-2</v>
      </c>
      <c r="M101" s="4">
        <f t="shared" si="5"/>
        <v>1.4790199457748499E-2</v>
      </c>
    </row>
    <row r="102" spans="1:13" x14ac:dyDescent="0.25">
      <c r="A102" s="1">
        <v>101</v>
      </c>
      <c r="B102" s="1" t="s">
        <v>102</v>
      </c>
      <c r="C102" s="8">
        <v>26</v>
      </c>
      <c r="D102" s="8">
        <v>8.1</v>
      </c>
      <c r="E102" s="8" t="s">
        <v>135</v>
      </c>
      <c r="F102" s="1">
        <v>28</v>
      </c>
      <c r="G102" s="4">
        <v>35.1</v>
      </c>
      <c r="H102" s="4">
        <v>35.090000000000003</v>
      </c>
      <c r="I102" s="4">
        <v>35.01</v>
      </c>
      <c r="J102" s="4">
        <v>35.06</v>
      </c>
      <c r="K102" s="4">
        <f t="shared" si="3"/>
        <v>35.064999999999998</v>
      </c>
      <c r="L102" s="4">
        <f t="shared" si="4"/>
        <v>3.5000000000001669E-2</v>
      </c>
      <c r="M102" s="4">
        <f t="shared" si="5"/>
        <v>1.7500000000000834E-2</v>
      </c>
    </row>
    <row r="103" spans="1:13" x14ac:dyDescent="0.25">
      <c r="A103" s="1">
        <v>102</v>
      </c>
      <c r="B103" s="1" t="s">
        <v>103</v>
      </c>
      <c r="C103" s="8">
        <v>23</v>
      </c>
      <c r="D103" s="8">
        <v>8.1</v>
      </c>
      <c r="E103" s="8" t="s">
        <v>136</v>
      </c>
      <c r="F103" s="1">
        <v>28</v>
      </c>
      <c r="G103" s="4">
        <v>35.01</v>
      </c>
      <c r="H103" s="4">
        <v>34.950000000000003</v>
      </c>
      <c r="I103" s="4">
        <v>35.06</v>
      </c>
      <c r="J103" s="4">
        <v>35.03</v>
      </c>
      <c r="K103" s="4">
        <f t="shared" si="3"/>
        <v>35.012500000000003</v>
      </c>
      <c r="L103" s="4">
        <f t="shared" si="4"/>
        <v>4.0233692348577425E-2</v>
      </c>
      <c r="M103" s="4">
        <f t="shared" si="5"/>
        <v>2.0116846174288713E-2</v>
      </c>
    </row>
    <row r="104" spans="1:13" x14ac:dyDescent="0.25">
      <c r="A104" s="1">
        <v>103</v>
      </c>
      <c r="B104" s="1" t="s">
        <v>104</v>
      </c>
      <c r="C104" s="8">
        <v>26</v>
      </c>
      <c r="D104" s="8">
        <v>8.1</v>
      </c>
      <c r="E104" s="8" t="s">
        <v>136</v>
      </c>
      <c r="F104" s="1">
        <v>28</v>
      </c>
      <c r="G104" s="4">
        <v>34.89</v>
      </c>
      <c r="H104" s="4">
        <v>34.96</v>
      </c>
      <c r="I104" s="4">
        <v>35.11</v>
      </c>
      <c r="J104" s="4">
        <v>34.979999999999997</v>
      </c>
      <c r="K104" s="4">
        <f t="shared" si="3"/>
        <v>34.984999999999999</v>
      </c>
      <c r="L104" s="4">
        <f t="shared" si="4"/>
        <v>7.9529868602933929E-2</v>
      </c>
      <c r="M104" s="4">
        <f t="shared" si="5"/>
        <v>3.9764934301466964E-2</v>
      </c>
    </row>
    <row r="105" spans="1:13" x14ac:dyDescent="0.25">
      <c r="A105" s="1">
        <v>104</v>
      </c>
      <c r="B105" s="1" t="s">
        <v>105</v>
      </c>
      <c r="C105" s="8">
        <v>23</v>
      </c>
      <c r="D105" s="8">
        <v>8.1</v>
      </c>
      <c r="E105" s="8" t="s">
        <v>136</v>
      </c>
      <c r="F105" s="1">
        <v>28</v>
      </c>
      <c r="G105" s="4">
        <v>35.04</v>
      </c>
      <c r="H105" s="4">
        <v>35.01</v>
      </c>
      <c r="I105" s="4">
        <v>35.159999999999997</v>
      </c>
      <c r="J105" s="4">
        <v>35.04</v>
      </c>
      <c r="K105" s="4">
        <f t="shared" si="3"/>
        <v>35.0625</v>
      </c>
      <c r="L105" s="4">
        <f t="shared" si="4"/>
        <v>5.7608593109013735E-2</v>
      </c>
      <c r="M105" s="4">
        <f t="shared" si="5"/>
        <v>2.8804296554506868E-2</v>
      </c>
    </row>
    <row r="106" spans="1:13" x14ac:dyDescent="0.25">
      <c r="A106" s="1">
        <v>105</v>
      </c>
      <c r="B106" s="1" t="s">
        <v>106</v>
      </c>
      <c r="C106" s="8">
        <v>26</v>
      </c>
      <c r="D106" s="8">
        <v>7.7</v>
      </c>
      <c r="E106" s="8" t="s">
        <v>135</v>
      </c>
      <c r="F106" s="1">
        <v>28</v>
      </c>
      <c r="G106" s="4">
        <v>34.979999999999997</v>
      </c>
      <c r="H106" s="4">
        <v>34.99</v>
      </c>
      <c r="I106" s="4">
        <v>34.99</v>
      </c>
      <c r="J106" s="4">
        <v>35.03</v>
      </c>
      <c r="K106" s="4">
        <f t="shared" si="3"/>
        <v>34.997500000000002</v>
      </c>
      <c r="L106" s="4">
        <f t="shared" si="4"/>
        <v>1.9202864369672328E-2</v>
      </c>
      <c r="M106" s="4">
        <f t="shared" si="5"/>
        <v>9.6014321848361638E-3</v>
      </c>
    </row>
    <row r="107" spans="1:13" x14ac:dyDescent="0.25">
      <c r="A107" s="1">
        <v>106</v>
      </c>
      <c r="B107" s="1" t="s">
        <v>107</v>
      </c>
      <c r="C107" s="8">
        <v>26</v>
      </c>
      <c r="D107" s="8">
        <v>7.7</v>
      </c>
      <c r="E107" s="8" t="s">
        <v>136</v>
      </c>
      <c r="F107" s="1">
        <v>28</v>
      </c>
      <c r="G107" s="4">
        <v>35.090000000000003</v>
      </c>
      <c r="H107" s="4">
        <v>34.99</v>
      </c>
      <c r="I107" s="4">
        <v>34.96</v>
      </c>
      <c r="J107" s="4">
        <v>34.99</v>
      </c>
      <c r="K107" s="4">
        <f t="shared" si="3"/>
        <v>35.007500000000007</v>
      </c>
      <c r="L107" s="4">
        <f t="shared" si="4"/>
        <v>4.9180788932265872E-2</v>
      </c>
      <c r="M107" s="4">
        <f t="shared" si="5"/>
        <v>2.4590394466132936E-2</v>
      </c>
    </row>
    <row r="108" spans="1:13" x14ac:dyDescent="0.25">
      <c r="A108" s="1">
        <v>107</v>
      </c>
      <c r="B108" s="1" t="s">
        <v>108</v>
      </c>
      <c r="C108" s="8">
        <v>20</v>
      </c>
      <c r="D108" s="8">
        <v>7.7</v>
      </c>
      <c r="E108" s="8" t="s">
        <v>135</v>
      </c>
      <c r="F108" s="1">
        <v>28</v>
      </c>
      <c r="G108" s="4">
        <v>34.99</v>
      </c>
      <c r="H108" s="4">
        <v>35.08</v>
      </c>
      <c r="I108" s="4">
        <v>35</v>
      </c>
      <c r="J108" s="4">
        <v>35.01</v>
      </c>
      <c r="K108" s="4">
        <f t="shared" si="3"/>
        <v>35.019999999999996</v>
      </c>
      <c r="L108" s="4">
        <f t="shared" si="4"/>
        <v>3.535533905932637E-2</v>
      </c>
      <c r="M108" s="4">
        <f t="shared" si="5"/>
        <v>1.7677669529663185E-2</v>
      </c>
    </row>
    <row r="109" spans="1:13" x14ac:dyDescent="0.25">
      <c r="A109" s="1">
        <v>108</v>
      </c>
      <c r="B109" s="1" t="s">
        <v>109</v>
      </c>
      <c r="C109" s="8">
        <v>26</v>
      </c>
      <c r="D109" s="8">
        <v>7.7</v>
      </c>
      <c r="E109" s="8" t="s">
        <v>136</v>
      </c>
      <c r="F109" s="1">
        <v>28</v>
      </c>
      <c r="G109" s="4">
        <v>35.04</v>
      </c>
      <c r="H109" s="4">
        <v>35.020000000000003</v>
      </c>
      <c r="I109" s="4">
        <v>34.99</v>
      </c>
      <c r="J109" s="4">
        <v>35.01</v>
      </c>
      <c r="K109" s="4">
        <f t="shared" si="3"/>
        <v>35.015000000000001</v>
      </c>
      <c r="L109" s="4">
        <f t="shared" si="4"/>
        <v>1.8027756377319317E-2</v>
      </c>
      <c r="M109" s="4">
        <f t="shared" si="5"/>
        <v>9.0138781886596585E-3</v>
      </c>
    </row>
    <row r="110" spans="1:13" x14ac:dyDescent="0.25">
      <c r="A110" s="1">
        <v>109</v>
      </c>
      <c r="B110" s="1" t="s">
        <v>110</v>
      </c>
      <c r="C110" s="8">
        <v>20</v>
      </c>
      <c r="D110" s="8">
        <v>7.7</v>
      </c>
      <c r="E110" s="8" t="s">
        <v>136</v>
      </c>
      <c r="F110" s="1">
        <v>28</v>
      </c>
      <c r="G110" s="4">
        <v>34.950000000000003</v>
      </c>
      <c r="H110" s="4">
        <v>35.11</v>
      </c>
      <c r="I110" s="4">
        <v>35.07</v>
      </c>
      <c r="J110" s="4">
        <v>34.93</v>
      </c>
      <c r="K110" s="4">
        <f t="shared" si="3"/>
        <v>35.015000000000001</v>
      </c>
      <c r="L110" s="4">
        <f t="shared" si="4"/>
        <v>7.6648548583778814E-2</v>
      </c>
      <c r="M110" s="4">
        <f t="shared" si="5"/>
        <v>3.8324274291889407E-2</v>
      </c>
    </row>
    <row r="111" spans="1:13" x14ac:dyDescent="0.25">
      <c r="A111" s="1">
        <v>110</v>
      </c>
      <c r="B111" s="1" t="s">
        <v>111</v>
      </c>
      <c r="C111" s="8">
        <v>20</v>
      </c>
      <c r="D111" s="8">
        <v>7.7</v>
      </c>
      <c r="E111" s="8" t="s">
        <v>136</v>
      </c>
      <c r="F111" s="1">
        <v>28</v>
      </c>
      <c r="G111" s="4">
        <v>34.96</v>
      </c>
      <c r="H111" s="4">
        <v>35.159999999999997</v>
      </c>
      <c r="I111" s="4">
        <v>34.93</v>
      </c>
      <c r="J111" s="4">
        <v>34.96</v>
      </c>
      <c r="K111" s="4">
        <f t="shared" si="3"/>
        <v>35.002500000000005</v>
      </c>
      <c r="L111" s="4">
        <f t="shared" si="4"/>
        <v>9.1753746517511225E-2</v>
      </c>
      <c r="M111" s="4">
        <f t="shared" si="5"/>
        <v>4.5876873258755613E-2</v>
      </c>
    </row>
    <row r="112" spans="1:13" x14ac:dyDescent="0.25">
      <c r="A112" s="1">
        <v>111</v>
      </c>
      <c r="B112" s="1" t="s">
        <v>112</v>
      </c>
      <c r="C112" s="8">
        <v>20</v>
      </c>
      <c r="D112" s="8">
        <v>7.7</v>
      </c>
      <c r="E112" s="8" t="s">
        <v>135</v>
      </c>
      <c r="F112" s="1">
        <v>28</v>
      </c>
      <c r="G112" s="4">
        <v>35.01</v>
      </c>
      <c r="H112" s="4">
        <v>34.99</v>
      </c>
      <c r="I112" s="4">
        <v>34.99</v>
      </c>
      <c r="J112" s="4">
        <v>35.04</v>
      </c>
      <c r="K112" s="4">
        <f t="shared" si="3"/>
        <v>35.0075</v>
      </c>
      <c r="L112" s="4">
        <f t="shared" si="4"/>
        <v>2.0463381929679874E-2</v>
      </c>
      <c r="M112" s="4">
        <f t="shared" si="5"/>
        <v>1.0231690964839937E-2</v>
      </c>
    </row>
    <row r="113" spans="1:13" x14ac:dyDescent="0.25">
      <c r="A113" s="1">
        <v>112</v>
      </c>
      <c r="B113" s="1" t="s">
        <v>113</v>
      </c>
      <c r="C113" s="8">
        <v>20</v>
      </c>
      <c r="D113" s="8">
        <v>7.7</v>
      </c>
      <c r="E113" s="8" t="s">
        <v>135</v>
      </c>
      <c r="F113" s="1">
        <v>28</v>
      </c>
      <c r="G113" s="4">
        <v>35.03</v>
      </c>
      <c r="H113" s="4">
        <v>35.01</v>
      </c>
      <c r="I113" s="4">
        <v>35.020000000000003</v>
      </c>
      <c r="J113" s="4">
        <v>35.01</v>
      </c>
      <c r="K113" s="4">
        <f t="shared" si="3"/>
        <v>35.017499999999998</v>
      </c>
      <c r="L113" s="4">
        <f t="shared" si="4"/>
        <v>8.2915619758900626E-3</v>
      </c>
      <c r="M113" s="4">
        <f t="shared" si="5"/>
        <v>4.1457809879450313E-3</v>
      </c>
    </row>
    <row r="114" spans="1:13" x14ac:dyDescent="0.25">
      <c r="A114" s="1">
        <v>113</v>
      </c>
      <c r="B114" s="1" t="s">
        <v>114</v>
      </c>
      <c r="C114" s="8">
        <v>20</v>
      </c>
      <c r="D114" s="8">
        <v>8.1</v>
      </c>
      <c r="E114" s="8" t="s">
        <v>135</v>
      </c>
      <c r="F114" s="1">
        <v>28</v>
      </c>
      <c r="G114" s="4">
        <v>35.08</v>
      </c>
      <c r="H114" s="4">
        <v>35.090000000000003</v>
      </c>
      <c r="I114" s="4">
        <v>34.99</v>
      </c>
      <c r="J114" s="4">
        <v>35.08</v>
      </c>
      <c r="K114" s="4">
        <f t="shared" si="3"/>
        <v>35.06</v>
      </c>
      <c r="L114" s="4">
        <f t="shared" si="4"/>
        <v>4.0620192023179152E-2</v>
      </c>
      <c r="M114" s="4">
        <f t="shared" si="5"/>
        <v>2.0310096011589576E-2</v>
      </c>
    </row>
    <row r="115" spans="1:13" x14ac:dyDescent="0.25">
      <c r="A115" s="1">
        <v>114</v>
      </c>
      <c r="B115" s="1" t="s">
        <v>115</v>
      </c>
      <c r="C115" s="8">
        <v>20</v>
      </c>
      <c r="D115" s="8">
        <v>8.1</v>
      </c>
      <c r="E115" s="8" t="s">
        <v>135</v>
      </c>
      <c r="F115" s="1">
        <v>28</v>
      </c>
      <c r="G115" s="1">
        <v>35.04</v>
      </c>
      <c r="H115" s="4">
        <v>35.04</v>
      </c>
      <c r="I115" s="1">
        <v>34.96</v>
      </c>
      <c r="J115" s="4">
        <v>35.01</v>
      </c>
      <c r="K115" s="4">
        <f t="shared" si="3"/>
        <v>35.012499999999996</v>
      </c>
      <c r="L115" s="4">
        <f t="shared" si="4"/>
        <v>3.2691742076554391E-2</v>
      </c>
      <c r="M115" s="4">
        <f t="shared" si="5"/>
        <v>1.6345871038277195E-2</v>
      </c>
    </row>
    <row r="116" spans="1:13" x14ac:dyDescent="0.25">
      <c r="A116" s="1">
        <v>115</v>
      </c>
      <c r="B116" s="1" t="s">
        <v>116</v>
      </c>
      <c r="C116" s="8">
        <v>23</v>
      </c>
      <c r="D116" s="8">
        <v>8.1</v>
      </c>
      <c r="E116" s="8" t="s">
        <v>136</v>
      </c>
      <c r="F116" s="1">
        <v>28</v>
      </c>
      <c r="G116" s="1">
        <v>35</v>
      </c>
      <c r="H116" s="4">
        <v>35.03</v>
      </c>
      <c r="I116" s="1">
        <v>35.020000000000003</v>
      </c>
      <c r="J116" s="1">
        <v>35.090000000000003</v>
      </c>
      <c r="K116" s="4">
        <f t="shared" si="3"/>
        <v>35.035000000000004</v>
      </c>
      <c r="L116" s="4">
        <f t="shared" si="4"/>
        <v>3.3541019662497853E-2</v>
      </c>
      <c r="M116" s="4">
        <f t="shared" si="5"/>
        <v>1.6770509831248927E-2</v>
      </c>
    </row>
    <row r="117" spans="1:13" x14ac:dyDescent="0.25">
      <c r="A117" s="1">
        <v>116</v>
      </c>
      <c r="B117" s="1" t="s">
        <v>117</v>
      </c>
      <c r="C117" s="8">
        <v>23</v>
      </c>
      <c r="D117" s="8">
        <v>8.1</v>
      </c>
      <c r="E117" s="8" t="s">
        <v>135</v>
      </c>
      <c r="F117" s="1">
        <v>28</v>
      </c>
      <c r="G117" s="1">
        <v>35.08</v>
      </c>
      <c r="H117" s="1">
        <v>35.020000000000003</v>
      </c>
      <c r="I117" s="1">
        <v>35.04</v>
      </c>
      <c r="J117" s="1">
        <v>34.96</v>
      </c>
      <c r="K117" s="4">
        <f t="shared" si="3"/>
        <v>35.024999999999999</v>
      </c>
      <c r="L117" s="4">
        <f t="shared" si="4"/>
        <v>4.3301270189220906E-2</v>
      </c>
      <c r="M117" s="4">
        <f t="shared" si="5"/>
        <v>2.1650635094610453E-2</v>
      </c>
    </row>
    <row r="118" spans="1:13" x14ac:dyDescent="0.25">
      <c r="A118" s="1">
        <v>117</v>
      </c>
      <c r="B118" s="1" t="s">
        <v>118</v>
      </c>
      <c r="C118" s="8">
        <v>23</v>
      </c>
      <c r="D118" s="8">
        <v>8.1</v>
      </c>
      <c r="E118" s="8" t="s">
        <v>136</v>
      </c>
      <c r="F118" s="1">
        <v>28</v>
      </c>
      <c r="G118" s="1">
        <v>34.950000000000003</v>
      </c>
      <c r="H118" s="1">
        <v>34.96</v>
      </c>
      <c r="I118" s="1">
        <v>35.01</v>
      </c>
      <c r="J118" s="1">
        <v>35.06</v>
      </c>
      <c r="K118" s="4">
        <f t="shared" si="3"/>
        <v>34.994999999999997</v>
      </c>
      <c r="L118" s="4">
        <f t="shared" si="4"/>
        <v>4.3874821936960386E-2</v>
      </c>
      <c r="M118" s="4">
        <f t="shared" si="5"/>
        <v>2.1937410968480193E-2</v>
      </c>
    </row>
    <row r="119" spans="1:13" x14ac:dyDescent="0.25">
      <c r="A119" s="1">
        <v>118</v>
      </c>
      <c r="B119" s="1" t="s">
        <v>119</v>
      </c>
      <c r="C119" s="8">
        <v>20</v>
      </c>
      <c r="D119" s="8">
        <v>8.1</v>
      </c>
      <c r="E119" s="8" t="s">
        <v>136</v>
      </c>
      <c r="F119" s="1">
        <v>28</v>
      </c>
      <c r="G119" s="1">
        <v>35.049999999999997</v>
      </c>
      <c r="H119" s="1">
        <v>35.04</v>
      </c>
      <c r="I119" s="1">
        <v>35.03</v>
      </c>
      <c r="J119" s="1">
        <v>35.090000000000003</v>
      </c>
      <c r="K119" s="4">
        <f t="shared" si="3"/>
        <v>35.052500000000002</v>
      </c>
      <c r="L119" s="4">
        <f t="shared" si="4"/>
        <v>2.2776083947862066E-2</v>
      </c>
      <c r="M119" s="4">
        <f t="shared" si="5"/>
        <v>1.1388041973931033E-2</v>
      </c>
    </row>
    <row r="120" spans="1:13" x14ac:dyDescent="0.25">
      <c r="A120" s="1">
        <v>119</v>
      </c>
      <c r="B120" s="1" t="s">
        <v>120</v>
      </c>
      <c r="C120" s="8">
        <v>20</v>
      </c>
      <c r="D120" s="8">
        <v>8.1</v>
      </c>
      <c r="E120" s="8" t="s">
        <v>135</v>
      </c>
      <c r="F120" s="1">
        <v>28</v>
      </c>
      <c r="G120" s="1">
        <v>35.020000000000003</v>
      </c>
      <c r="H120" s="1">
        <v>35.01</v>
      </c>
      <c r="I120" s="1">
        <v>35.07</v>
      </c>
      <c r="J120" s="1">
        <v>34.96</v>
      </c>
      <c r="K120" s="4">
        <f t="shared" si="3"/>
        <v>35.015000000000001</v>
      </c>
      <c r="L120" s="4">
        <f t="shared" si="4"/>
        <v>3.9051248379533235E-2</v>
      </c>
      <c r="M120" s="4">
        <f t="shared" si="5"/>
        <v>1.9525624189766617E-2</v>
      </c>
    </row>
    <row r="121" spans="1:13" x14ac:dyDescent="0.25">
      <c r="A121" s="1">
        <v>120</v>
      </c>
      <c r="B121" s="1" t="s">
        <v>121</v>
      </c>
      <c r="C121" s="8">
        <v>20</v>
      </c>
      <c r="D121" s="8">
        <v>8.1</v>
      </c>
      <c r="E121" s="8" t="s">
        <v>136</v>
      </c>
      <c r="F121" s="1">
        <v>28</v>
      </c>
      <c r="G121" s="1">
        <v>35.03</v>
      </c>
      <c r="H121" s="1">
        <v>34.979999999999997</v>
      </c>
      <c r="I121" s="1">
        <v>34.96</v>
      </c>
      <c r="J121" s="1">
        <v>35.06</v>
      </c>
      <c r="K121" s="4">
        <f t="shared" si="3"/>
        <v>35.0075</v>
      </c>
      <c r="L121" s="4">
        <f t="shared" si="4"/>
        <v>3.960744879438835E-2</v>
      </c>
      <c r="M121" s="4">
        <f t="shared" si="5"/>
        <v>1.9803724397194175E-2</v>
      </c>
    </row>
    <row r="122" spans="1:13" x14ac:dyDescent="0.25">
      <c r="C122" s="6"/>
      <c r="D122" s="6"/>
      <c r="E122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H30" sqref="H30"/>
    </sheetView>
  </sheetViews>
  <sheetFormatPr defaultRowHeight="15" x14ac:dyDescent="0.25"/>
  <sheetData>
    <row r="1" spans="1:13" x14ac:dyDescent="0.25">
      <c r="A1" s="9"/>
      <c r="B1" s="10" t="s">
        <v>137</v>
      </c>
      <c r="C1" s="10" t="s">
        <v>138</v>
      </c>
      <c r="D1" s="10" t="s">
        <v>141</v>
      </c>
      <c r="E1" s="10" t="s">
        <v>142</v>
      </c>
      <c r="F1" s="10" t="s">
        <v>139</v>
      </c>
      <c r="G1" s="10" t="s">
        <v>140</v>
      </c>
      <c r="H1" s="10" t="s">
        <v>143</v>
      </c>
      <c r="I1" s="10" t="s">
        <v>144</v>
      </c>
      <c r="J1" s="10" t="s">
        <v>145</v>
      </c>
      <c r="K1" s="10" t="s">
        <v>146</v>
      </c>
      <c r="L1" s="10" t="s">
        <v>147</v>
      </c>
      <c r="M1" s="10" t="s">
        <v>148</v>
      </c>
    </row>
    <row r="2" spans="1:13" x14ac:dyDescent="0.25">
      <c r="A2" s="9"/>
      <c r="B2" s="9">
        <v>35.029999999999994</v>
      </c>
      <c r="C2" s="9">
        <v>35.0625</v>
      </c>
      <c r="D2" s="9">
        <v>35.002500000000005</v>
      </c>
      <c r="E2" s="9">
        <v>35.037500000000001</v>
      </c>
      <c r="F2">
        <v>34.96</v>
      </c>
      <c r="G2" s="9">
        <v>34.99</v>
      </c>
      <c r="H2" s="9">
        <v>35.049999999999997</v>
      </c>
      <c r="I2" s="9">
        <v>35.012500000000003</v>
      </c>
      <c r="J2" s="9">
        <v>34.927500000000002</v>
      </c>
      <c r="K2" s="9">
        <v>34.97</v>
      </c>
      <c r="L2" s="9">
        <v>35.04</v>
      </c>
      <c r="M2" s="9">
        <v>34.982500000000002</v>
      </c>
    </row>
    <row r="3" spans="1:13" x14ac:dyDescent="0.25">
      <c r="A3" s="9"/>
      <c r="B3" s="9">
        <v>34.989999999999995</v>
      </c>
      <c r="C3" s="9">
        <v>34.977499999999999</v>
      </c>
      <c r="D3" s="9">
        <v>34.997500000000002</v>
      </c>
      <c r="E3" s="9">
        <v>34.957499999999996</v>
      </c>
      <c r="F3">
        <v>34.992499999999993</v>
      </c>
      <c r="G3" s="9">
        <v>35.0625</v>
      </c>
      <c r="H3" s="9">
        <v>35.024999999999999</v>
      </c>
      <c r="I3" s="9">
        <v>34.979999999999997</v>
      </c>
      <c r="J3" s="9">
        <v>35.015000000000001</v>
      </c>
      <c r="K3" s="9">
        <v>35.017499999999998</v>
      </c>
      <c r="L3" s="9">
        <v>35.020000000000003</v>
      </c>
      <c r="M3" s="9">
        <v>35.002499999999998</v>
      </c>
    </row>
    <row r="4" spans="1:13" x14ac:dyDescent="0.25">
      <c r="A4" s="9"/>
      <c r="B4" s="9">
        <v>35.032499999999999</v>
      </c>
      <c r="C4" s="9">
        <v>34.997500000000002</v>
      </c>
      <c r="D4" s="9">
        <v>35.027500000000003</v>
      </c>
      <c r="E4" s="9">
        <v>35.01</v>
      </c>
      <c r="F4">
        <v>35.012499999999996</v>
      </c>
      <c r="G4" s="9">
        <v>35.022500000000001</v>
      </c>
      <c r="H4" s="9">
        <v>34.9925</v>
      </c>
      <c r="I4" s="9">
        <v>35.012500000000003</v>
      </c>
      <c r="J4" s="9">
        <v>34.994999999999997</v>
      </c>
      <c r="K4" s="9">
        <v>35.064999999999998</v>
      </c>
      <c r="L4" s="9">
        <v>35.012500000000003</v>
      </c>
      <c r="M4" s="9">
        <v>35.0075</v>
      </c>
    </row>
    <row r="5" spans="1:13" x14ac:dyDescent="0.25">
      <c r="A5" s="9"/>
      <c r="B5" s="9">
        <v>35.024999999999999</v>
      </c>
      <c r="C5" s="9">
        <v>35.002500000000005</v>
      </c>
      <c r="D5" s="9">
        <v>35.027500000000003</v>
      </c>
      <c r="E5" s="9">
        <v>35.01</v>
      </c>
      <c r="F5">
        <v>35.017499999999998</v>
      </c>
      <c r="G5" s="9">
        <v>34.977499999999999</v>
      </c>
      <c r="H5" s="9">
        <v>34.957500000000003</v>
      </c>
      <c r="I5" s="9">
        <v>35.032499999999999</v>
      </c>
      <c r="J5" s="9">
        <v>34.984999999999999</v>
      </c>
      <c r="K5" s="9">
        <v>35.010000000000005</v>
      </c>
      <c r="L5" s="9">
        <v>34.987499999999997</v>
      </c>
      <c r="M5" s="9">
        <v>35.024999999999999</v>
      </c>
    </row>
    <row r="6" spans="1:13" x14ac:dyDescent="0.25">
      <c r="A6" s="9"/>
      <c r="B6" s="9">
        <v>34.979999999999997</v>
      </c>
      <c r="C6" s="9">
        <v>35.015000000000001</v>
      </c>
      <c r="D6" s="9">
        <v>35.01</v>
      </c>
      <c r="E6" s="9">
        <v>35</v>
      </c>
      <c r="F6">
        <v>35.045000000000002</v>
      </c>
      <c r="G6" s="9">
        <v>34.997500000000002</v>
      </c>
      <c r="H6" s="9">
        <v>34.9925</v>
      </c>
      <c r="I6" s="9">
        <v>35.057499999999997</v>
      </c>
      <c r="J6" s="9">
        <v>35.022500000000001</v>
      </c>
      <c r="K6" s="9">
        <v>35.022500000000001</v>
      </c>
      <c r="L6" s="9">
        <v>35.01</v>
      </c>
      <c r="M6" s="9">
        <v>35.017499999999998</v>
      </c>
    </row>
    <row r="7" spans="1:13" x14ac:dyDescent="0.25">
      <c r="A7" s="9"/>
      <c r="B7" s="9">
        <v>35.027500000000003</v>
      </c>
      <c r="C7" s="9">
        <v>35.04</v>
      </c>
      <c r="D7" s="9">
        <v>35.07</v>
      </c>
      <c r="E7" s="9">
        <v>35.015000000000001</v>
      </c>
      <c r="F7">
        <v>35</v>
      </c>
      <c r="G7" s="9">
        <v>35.037499999999994</v>
      </c>
      <c r="H7" s="9">
        <v>34.987499999999997</v>
      </c>
      <c r="I7" s="9">
        <v>34.997500000000002</v>
      </c>
      <c r="J7" s="9">
        <v>35.017499999999998</v>
      </c>
      <c r="K7" s="9">
        <v>35.057499999999997</v>
      </c>
      <c r="L7" s="9">
        <v>35.015000000000001</v>
      </c>
      <c r="M7" s="9">
        <v>35.074999999999996</v>
      </c>
    </row>
    <row r="8" spans="1:13" x14ac:dyDescent="0.25">
      <c r="A8" s="9"/>
      <c r="B8" s="9">
        <v>35.072500000000005</v>
      </c>
      <c r="C8" s="9">
        <v>35.0075</v>
      </c>
      <c r="D8" s="9">
        <v>35</v>
      </c>
      <c r="E8" s="9">
        <v>35.049999999999997</v>
      </c>
      <c r="F8">
        <v>35.025000000000006</v>
      </c>
      <c r="G8" s="9">
        <v>35.012500000000003</v>
      </c>
      <c r="H8" s="9">
        <v>35.06</v>
      </c>
      <c r="I8" s="9">
        <v>35.022500000000001</v>
      </c>
      <c r="J8" s="9">
        <v>35.010000000000005</v>
      </c>
      <c r="K8" s="9">
        <v>35.005000000000003</v>
      </c>
      <c r="L8" s="9">
        <v>34.972500000000004</v>
      </c>
      <c r="M8" s="9">
        <v>35.019999999999996</v>
      </c>
    </row>
    <row r="9" spans="1:13" x14ac:dyDescent="0.25">
      <c r="A9" s="9"/>
      <c r="B9" s="9">
        <v>35.06</v>
      </c>
      <c r="C9" s="9">
        <v>35.027500000000003</v>
      </c>
      <c r="D9" s="9">
        <v>35.019999999999996</v>
      </c>
      <c r="E9" s="9">
        <v>35.065000000000005</v>
      </c>
      <c r="F9">
        <v>35.010000000000005</v>
      </c>
      <c r="G9" s="9">
        <v>35.0625</v>
      </c>
      <c r="H9" s="9">
        <v>35.04</v>
      </c>
      <c r="I9" s="9">
        <v>34.985000000000007</v>
      </c>
      <c r="J9" s="9">
        <v>35.052500000000002</v>
      </c>
      <c r="K9" s="9">
        <v>35.03</v>
      </c>
      <c r="L9" s="9">
        <v>34.982500000000002</v>
      </c>
      <c r="M9" s="9">
        <v>35.034999999999997</v>
      </c>
    </row>
    <row r="10" spans="1:13" x14ac:dyDescent="0.25">
      <c r="A10" s="9"/>
      <c r="B10" s="9">
        <v>35.012499999999996</v>
      </c>
      <c r="C10" s="9">
        <v>35.052500000000002</v>
      </c>
      <c r="D10" s="9">
        <v>35.0075</v>
      </c>
      <c r="E10" s="9">
        <v>35.015000000000001</v>
      </c>
      <c r="F10">
        <v>35.032499999999999</v>
      </c>
      <c r="G10" s="9">
        <v>35.035000000000004</v>
      </c>
      <c r="H10" s="9">
        <v>35.029999999999994</v>
      </c>
      <c r="I10" s="9">
        <v>35.007499999999993</v>
      </c>
      <c r="J10" s="9">
        <v>35.004999999999995</v>
      </c>
      <c r="K10" s="9">
        <v>35.035000000000004</v>
      </c>
      <c r="L10" s="9">
        <v>35.019999999999996</v>
      </c>
      <c r="M10" s="9">
        <v>35.007500000000007</v>
      </c>
    </row>
    <row r="11" spans="1:13" x14ac:dyDescent="0.25">
      <c r="A11" s="9"/>
      <c r="B11" s="9">
        <v>35.015000000000001</v>
      </c>
      <c r="C11" s="9">
        <v>35.0075</v>
      </c>
      <c r="D11" s="9">
        <v>35.017499999999998</v>
      </c>
      <c r="E11" s="9">
        <v>35.002500000000005</v>
      </c>
      <c r="F11">
        <v>35.024999999999999</v>
      </c>
      <c r="G11" s="9">
        <v>34.994999999999997</v>
      </c>
      <c r="H11" s="9">
        <v>34.9925</v>
      </c>
      <c r="I11" s="9">
        <v>35.03</v>
      </c>
      <c r="J11" s="9">
        <v>35.064999999999998</v>
      </c>
      <c r="K11" s="9">
        <v>34.984999999999999</v>
      </c>
      <c r="L11" s="9">
        <v>34.997500000000002</v>
      </c>
      <c r="M11" s="9">
        <v>35.015000000000001</v>
      </c>
    </row>
    <row r="13" spans="1:13" x14ac:dyDescent="0.25">
      <c r="A13" s="10" t="s">
        <v>149</v>
      </c>
      <c r="B13" s="9">
        <f t="shared" ref="B13:M13" si="0">AVERAGE(B2:B11)</f>
        <v>35.024499999999996</v>
      </c>
      <c r="C13" s="9">
        <f t="shared" si="0"/>
        <v>35.018999999999998</v>
      </c>
      <c r="D13" s="9">
        <f t="shared" si="0"/>
        <v>35.017999999999994</v>
      </c>
      <c r="E13" s="9">
        <f t="shared" si="0"/>
        <v>35.016249999999999</v>
      </c>
      <c r="F13" s="9">
        <f t="shared" si="0"/>
        <v>35.012</v>
      </c>
      <c r="G13" s="9">
        <f t="shared" si="0"/>
        <v>35.019250000000007</v>
      </c>
      <c r="H13" s="9">
        <f t="shared" si="0"/>
        <v>35.012749999999997</v>
      </c>
      <c r="I13" s="9">
        <f t="shared" si="0"/>
        <v>35.013750000000002</v>
      </c>
      <c r="J13" s="9">
        <f t="shared" si="0"/>
        <v>35.009500000000003</v>
      </c>
      <c r="K13" s="9">
        <f t="shared" si="0"/>
        <v>35.019750000000002</v>
      </c>
      <c r="L13" s="9">
        <f t="shared" si="0"/>
        <v>35.005749999999992</v>
      </c>
      <c r="M13" s="9">
        <f t="shared" si="0"/>
        <v>35.018749999999997</v>
      </c>
    </row>
    <row r="14" spans="1:13" x14ac:dyDescent="0.25">
      <c r="A14" s="10" t="s">
        <v>150</v>
      </c>
      <c r="B14" s="9">
        <f>_xlfn.STDEV.P(B2:B11)</f>
        <v>2.6594172293946866E-2</v>
      </c>
      <c r="C14" s="9">
        <f t="shared" ref="C14:M14" si="1">_xlfn.STDEV.P(C2:C11)</f>
        <v>2.5029982021567556E-2</v>
      </c>
      <c r="D14" s="9">
        <f t="shared" si="1"/>
        <v>2.0118399538730528E-2</v>
      </c>
      <c r="E14" s="9">
        <f t="shared" si="1"/>
        <v>2.8201285431697476E-2</v>
      </c>
      <c r="F14" s="9">
        <f t="shared" si="1"/>
        <v>2.2605309110915368E-2</v>
      </c>
      <c r="G14" s="9">
        <f t="shared" si="1"/>
        <v>2.8351587257153445E-2</v>
      </c>
      <c r="H14" s="9">
        <f t="shared" si="1"/>
        <v>3.1193949733881971E-2</v>
      </c>
      <c r="I14" s="9">
        <f t="shared" si="1"/>
        <v>2.2086477763553922E-2</v>
      </c>
      <c r="J14" s="9">
        <f t="shared" si="1"/>
        <v>3.5703641270884039E-2</v>
      </c>
      <c r="K14" s="9">
        <f t="shared" si="1"/>
        <v>2.7960910214082316E-2</v>
      </c>
      <c r="L14" s="9">
        <f t="shared" si="1"/>
        <v>1.9430967551822245E-2</v>
      </c>
      <c r="M14" s="9">
        <f t="shared" si="1"/>
        <v>2.3055639223407275E-2</v>
      </c>
    </row>
    <row r="15" spans="1:13" x14ac:dyDescent="0.25">
      <c r="A15" s="10" t="s">
        <v>125</v>
      </c>
      <c r="B15" s="9">
        <f>(B14/SQRT(10))</f>
        <v>8.4098156935817035E-3</v>
      </c>
      <c r="C15" s="9">
        <f t="shared" ref="C15:M15" si="2">(C14/SQRT(10))</f>
        <v>7.9151752981219247E-3</v>
      </c>
      <c r="D15" s="9">
        <f t="shared" si="2"/>
        <v>6.3619965419669374E-3</v>
      </c>
      <c r="E15" s="9">
        <f t="shared" si="2"/>
        <v>8.9180294908688899E-3</v>
      </c>
      <c r="F15" s="9">
        <f t="shared" si="2"/>
        <v>7.1484264002648389E-3</v>
      </c>
      <c r="G15" s="9">
        <f t="shared" si="2"/>
        <v>8.9655591013610824E-3</v>
      </c>
      <c r="H15" s="9">
        <f t="shared" si="2"/>
        <v>9.8643930375870315E-3</v>
      </c>
      <c r="I15" s="9">
        <f t="shared" si="2"/>
        <v>6.984357522349223E-3</v>
      </c>
      <c r="J15" s="9">
        <f t="shared" si="2"/>
        <v>1.1290482717758236E-2</v>
      </c>
      <c r="K15" s="9">
        <f t="shared" si="2"/>
        <v>8.8420161727966358E-3</v>
      </c>
      <c r="L15" s="9">
        <f t="shared" si="2"/>
        <v>6.1446114604584148E-3</v>
      </c>
      <c r="M15" s="9">
        <f t="shared" si="2"/>
        <v>7.2908332857082661E-3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workbookViewId="0">
      <selection activeCell="K17" sqref="K17"/>
    </sheetView>
  </sheetViews>
  <sheetFormatPr defaultRowHeight="15" x14ac:dyDescent="0.25"/>
  <cols>
    <col min="1" max="1" width="6.140625" bestFit="1" customWidth="1"/>
    <col min="2" max="2" width="20.42578125" bestFit="1" customWidth="1"/>
    <col min="3" max="3" width="10.28515625" bestFit="1" customWidth="1"/>
    <col min="4" max="4" width="4" bestFit="1" customWidth="1"/>
    <col min="5" max="5" width="14" bestFit="1" customWidth="1"/>
    <col min="7" max="7" width="13.7109375" bestFit="1" customWidth="1"/>
  </cols>
  <sheetData>
    <row r="1" spans="1:7" x14ac:dyDescent="0.25">
      <c r="A1" s="10" t="s">
        <v>0</v>
      </c>
      <c r="B1" s="10" t="s">
        <v>1</v>
      </c>
      <c r="C1" s="10" t="s">
        <v>130</v>
      </c>
      <c r="D1" s="10" t="s">
        <v>131</v>
      </c>
      <c r="E1" s="10" t="s">
        <v>134</v>
      </c>
      <c r="F1" s="10" t="s">
        <v>151</v>
      </c>
      <c r="G1" s="10" t="s">
        <v>153</v>
      </c>
    </row>
    <row r="2" spans="1:7" ht="15.75" x14ac:dyDescent="0.25">
      <c r="A2">
        <v>1</v>
      </c>
      <c r="B2" t="s">
        <v>2</v>
      </c>
      <c r="C2">
        <v>20</v>
      </c>
      <c r="D2">
        <v>8.1</v>
      </c>
      <c r="E2" t="s">
        <v>135</v>
      </c>
      <c r="F2" s="24">
        <v>2072.8421336476449</v>
      </c>
      <c r="G2" s="23">
        <v>2113.0594167246763</v>
      </c>
    </row>
    <row r="3" spans="1:7" ht="15.75" x14ac:dyDescent="0.25">
      <c r="A3">
        <v>2</v>
      </c>
      <c r="B3" t="s">
        <v>3</v>
      </c>
      <c r="C3">
        <v>20</v>
      </c>
      <c r="D3">
        <v>8.1</v>
      </c>
      <c r="E3" t="s">
        <v>135</v>
      </c>
      <c r="F3" s="26">
        <v>2066.2134265531458</v>
      </c>
      <c r="G3" s="25">
        <v>2106.3020994551298</v>
      </c>
    </row>
    <row r="4" spans="1:7" ht="15.75" x14ac:dyDescent="0.25">
      <c r="A4">
        <v>3</v>
      </c>
      <c r="B4" t="s">
        <v>4</v>
      </c>
      <c r="C4">
        <v>20</v>
      </c>
      <c r="D4">
        <v>8.1</v>
      </c>
      <c r="E4" t="s">
        <v>135</v>
      </c>
      <c r="F4" s="29">
        <v>2077.1385798611554</v>
      </c>
      <c r="G4" s="28">
        <v>2117.4392225876213</v>
      </c>
    </row>
    <row r="5" spans="1:7" ht="15.75" x14ac:dyDescent="0.25">
      <c r="A5">
        <v>4</v>
      </c>
      <c r="B5" t="s">
        <v>5</v>
      </c>
      <c r="C5">
        <v>20</v>
      </c>
      <c r="D5">
        <v>8.1</v>
      </c>
      <c r="E5" t="s">
        <v>136</v>
      </c>
      <c r="F5" s="20">
        <v>2056.094054180493</v>
      </c>
      <c r="G5" s="27">
        <v>2095.9863910197028</v>
      </c>
    </row>
    <row r="6" spans="1:7" ht="15.75" x14ac:dyDescent="0.25">
      <c r="A6">
        <v>5</v>
      </c>
      <c r="B6" t="s">
        <v>6</v>
      </c>
      <c r="C6">
        <v>20</v>
      </c>
      <c r="D6">
        <v>8.1</v>
      </c>
      <c r="E6" t="s">
        <v>136</v>
      </c>
      <c r="F6" s="20">
        <v>2066.8673572358803</v>
      </c>
      <c r="G6" s="30">
        <v>2106.9687177009705</v>
      </c>
    </row>
    <row r="7" spans="1:7" ht="15.75" x14ac:dyDescent="0.25">
      <c r="A7">
        <v>6</v>
      </c>
      <c r="B7" t="s">
        <v>7</v>
      </c>
      <c r="C7">
        <v>20</v>
      </c>
      <c r="D7">
        <v>7.7</v>
      </c>
      <c r="E7" t="s">
        <v>136</v>
      </c>
      <c r="F7" s="20">
        <v>2072.9179717322636</v>
      </c>
      <c r="G7" s="31">
        <v>2113.1367262198128</v>
      </c>
    </row>
    <row r="8" spans="1:7" ht="15.75" x14ac:dyDescent="0.25">
      <c r="A8">
        <v>7</v>
      </c>
      <c r="B8" t="s">
        <v>8</v>
      </c>
      <c r="C8">
        <v>20</v>
      </c>
      <c r="D8">
        <v>7.7</v>
      </c>
      <c r="E8" t="s">
        <v>135</v>
      </c>
      <c r="F8" s="22">
        <v>2085.2807236595399</v>
      </c>
      <c r="G8" s="21">
        <v>2125.7393402599823</v>
      </c>
    </row>
    <row r="9" spans="1:7" ht="15.75" x14ac:dyDescent="0.25">
      <c r="A9">
        <v>8</v>
      </c>
      <c r="B9" t="s">
        <v>9</v>
      </c>
      <c r="C9">
        <v>20</v>
      </c>
      <c r="D9">
        <v>7.7</v>
      </c>
      <c r="E9" t="s">
        <v>136</v>
      </c>
      <c r="F9" s="20">
        <v>2052.7350145754963</v>
      </c>
      <c r="G9" s="32">
        <v>2092.5621793282899</v>
      </c>
    </row>
    <row r="10" spans="1:7" ht="15.75" x14ac:dyDescent="0.25">
      <c r="A10">
        <v>9</v>
      </c>
      <c r="B10" t="s">
        <v>10</v>
      </c>
      <c r="C10">
        <v>20</v>
      </c>
      <c r="D10">
        <v>7.7</v>
      </c>
      <c r="E10" t="s">
        <v>136</v>
      </c>
      <c r="F10" s="20">
        <v>2058.4671835235545</v>
      </c>
      <c r="G10" s="33">
        <v>2098.4055638182781</v>
      </c>
    </row>
    <row r="11" spans="1:7" ht="15.75" x14ac:dyDescent="0.25">
      <c r="A11">
        <v>10</v>
      </c>
      <c r="B11" t="s">
        <v>11</v>
      </c>
      <c r="C11">
        <v>26</v>
      </c>
      <c r="D11">
        <v>8.1</v>
      </c>
      <c r="E11" t="s">
        <v>135</v>
      </c>
      <c r="F11" s="20">
        <v>2072.9179717322636</v>
      </c>
      <c r="G11" s="34">
        <v>2113.1367262198128</v>
      </c>
    </row>
    <row r="12" spans="1:7" ht="15.75" x14ac:dyDescent="0.25">
      <c r="A12">
        <v>11</v>
      </c>
      <c r="B12" t="s">
        <v>12</v>
      </c>
      <c r="C12">
        <v>20</v>
      </c>
      <c r="D12">
        <v>7.7</v>
      </c>
      <c r="E12" t="s">
        <v>135</v>
      </c>
      <c r="F12" s="72">
        <v>2085.8869837753373</v>
      </c>
      <c r="G12" s="71">
        <v>2126.3573630345463</v>
      </c>
    </row>
    <row r="13" spans="1:7" ht="15.75" x14ac:dyDescent="0.25">
      <c r="A13">
        <v>12</v>
      </c>
      <c r="B13" t="s">
        <v>13</v>
      </c>
      <c r="C13">
        <v>26</v>
      </c>
      <c r="D13">
        <v>8.1</v>
      </c>
      <c r="E13" t="s">
        <v>136</v>
      </c>
      <c r="F13" s="36">
        <v>2065.857494528329</v>
      </c>
      <c r="G13" s="35">
        <v>2105.9392616371674</v>
      </c>
    </row>
    <row r="14" spans="1:7" ht="15.75" x14ac:dyDescent="0.25">
      <c r="A14">
        <v>13</v>
      </c>
      <c r="B14" t="s">
        <v>14</v>
      </c>
      <c r="C14">
        <v>26</v>
      </c>
      <c r="D14">
        <v>8.1</v>
      </c>
      <c r="E14" t="s">
        <v>135</v>
      </c>
      <c r="F14" s="38">
        <v>2059.5888219300818</v>
      </c>
      <c r="G14" s="37">
        <v>2099.5489642531693</v>
      </c>
    </row>
    <row r="15" spans="1:7" ht="15.75" x14ac:dyDescent="0.25">
      <c r="A15">
        <v>14</v>
      </c>
      <c r="B15" t="s">
        <v>15</v>
      </c>
      <c r="C15">
        <v>26</v>
      </c>
      <c r="D15">
        <v>8.1</v>
      </c>
      <c r="E15" t="s">
        <v>136</v>
      </c>
      <c r="F15" s="40">
        <v>2061.92638927792</v>
      </c>
      <c r="G15" s="39">
        <v>2101.9318850826899</v>
      </c>
    </row>
    <row r="16" spans="1:7" ht="15.75" x14ac:dyDescent="0.25">
      <c r="A16">
        <v>15</v>
      </c>
      <c r="B16" t="s">
        <v>16</v>
      </c>
      <c r="C16">
        <v>26</v>
      </c>
      <c r="D16">
        <v>8.1</v>
      </c>
      <c r="E16" t="s">
        <v>136</v>
      </c>
      <c r="F16" s="42">
        <v>2060.4588034110679</v>
      </c>
      <c r="G16" s="41">
        <v>2100.4358251148492</v>
      </c>
    </row>
    <row r="17" spans="1:7" ht="15.75" x14ac:dyDescent="0.25">
      <c r="A17">
        <v>16</v>
      </c>
      <c r="B17" t="s">
        <v>17</v>
      </c>
      <c r="C17">
        <v>23</v>
      </c>
      <c r="D17">
        <v>8.1</v>
      </c>
      <c r="E17" t="s">
        <v>136</v>
      </c>
      <c r="F17" s="44">
        <v>2055.3555755689731</v>
      </c>
      <c r="G17" s="43">
        <v>2095.2335844461622</v>
      </c>
    </row>
    <row r="18" spans="1:7" ht="15.75" x14ac:dyDescent="0.25">
      <c r="A18">
        <v>17</v>
      </c>
      <c r="B18" t="s">
        <v>18</v>
      </c>
      <c r="C18">
        <v>20</v>
      </c>
      <c r="D18">
        <v>7.7</v>
      </c>
      <c r="E18" t="s">
        <v>135</v>
      </c>
      <c r="F18" s="46">
        <v>2052.4282970942218</v>
      </c>
      <c r="G18" s="45">
        <v>2092.2495109144438</v>
      </c>
    </row>
    <row r="19" spans="1:7" ht="15.75" x14ac:dyDescent="0.25">
      <c r="A19">
        <v>18</v>
      </c>
      <c r="B19" t="s">
        <v>19</v>
      </c>
      <c r="C19">
        <v>20</v>
      </c>
      <c r="D19">
        <v>7.7</v>
      </c>
      <c r="E19" t="s">
        <v>136</v>
      </c>
      <c r="F19" s="48">
        <v>2055.516093186643</v>
      </c>
      <c r="G19" s="47">
        <v>2095.3972164266502</v>
      </c>
    </row>
    <row r="20" spans="1:7" ht="15.75" x14ac:dyDescent="0.25">
      <c r="A20">
        <v>19</v>
      </c>
      <c r="B20" t="s">
        <v>20</v>
      </c>
      <c r="C20">
        <v>20</v>
      </c>
      <c r="D20">
        <v>7.7</v>
      </c>
      <c r="E20" t="s">
        <v>136</v>
      </c>
      <c r="F20" s="50">
        <v>2060.4030220196223</v>
      </c>
      <c r="G20" s="49">
        <v>2100.3789614528469</v>
      </c>
    </row>
    <row r="21" spans="1:7" ht="15.75" x14ac:dyDescent="0.25">
      <c r="A21">
        <v>20</v>
      </c>
      <c r="B21" t="s">
        <v>21</v>
      </c>
      <c r="C21">
        <v>20</v>
      </c>
      <c r="D21">
        <v>7.7</v>
      </c>
      <c r="E21" t="s">
        <v>135</v>
      </c>
      <c r="F21" s="52">
        <v>2058.6289936193693</v>
      </c>
      <c r="G21" s="51">
        <v>2098.5705133535721</v>
      </c>
    </row>
    <row r="22" spans="1:7" ht="15.75" x14ac:dyDescent="0.25">
      <c r="A22">
        <v>21</v>
      </c>
      <c r="B22" t="s">
        <v>22</v>
      </c>
      <c r="C22">
        <v>20</v>
      </c>
      <c r="D22">
        <v>7.7</v>
      </c>
      <c r="E22" t="s">
        <v>136</v>
      </c>
      <c r="F22" s="54">
        <v>2057.2454196864078</v>
      </c>
      <c r="G22" s="53">
        <v>2097.1600953191632</v>
      </c>
    </row>
    <row r="23" spans="1:7" ht="15.75" x14ac:dyDescent="0.25">
      <c r="A23">
        <v>22</v>
      </c>
      <c r="B23" t="s">
        <v>23</v>
      </c>
      <c r="C23">
        <v>23</v>
      </c>
      <c r="D23">
        <v>7.7</v>
      </c>
      <c r="E23" t="s">
        <v>135</v>
      </c>
      <c r="F23" s="56">
        <v>2056.7192745540879</v>
      </c>
      <c r="G23" s="55">
        <v>2096.6237419189861</v>
      </c>
    </row>
    <row r="24" spans="1:7" ht="15.75" x14ac:dyDescent="0.25">
      <c r="A24">
        <v>23</v>
      </c>
      <c r="B24" t="s">
        <v>24</v>
      </c>
      <c r="C24">
        <v>23</v>
      </c>
      <c r="D24">
        <v>7.7</v>
      </c>
      <c r="E24" t="s">
        <v>135</v>
      </c>
      <c r="F24" s="58">
        <v>2307.4402261742948</v>
      </c>
      <c r="G24" s="57">
        <v>2352.2091814425285</v>
      </c>
    </row>
    <row r="25" spans="1:7" ht="15.75" x14ac:dyDescent="0.25">
      <c r="A25">
        <v>24</v>
      </c>
      <c r="B25" t="s">
        <v>25</v>
      </c>
      <c r="C25">
        <v>23</v>
      </c>
      <c r="D25">
        <v>7.7</v>
      </c>
      <c r="E25" t="s">
        <v>136</v>
      </c>
      <c r="F25" s="60">
        <v>2056.9301714233543</v>
      </c>
      <c r="G25" s="59">
        <v>2096.83873060931</v>
      </c>
    </row>
    <row r="26" spans="1:7" ht="15.75" x14ac:dyDescent="0.25">
      <c r="A26">
        <v>25</v>
      </c>
      <c r="B26" t="s">
        <v>26</v>
      </c>
      <c r="C26">
        <v>23</v>
      </c>
      <c r="D26">
        <v>7.7</v>
      </c>
      <c r="E26" t="s">
        <v>136</v>
      </c>
      <c r="F26" s="61">
        <v>2051.2728226659519</v>
      </c>
      <c r="G26" s="61">
        <v>2091.0716179713168</v>
      </c>
    </row>
    <row r="27" spans="1:7" ht="15.75" x14ac:dyDescent="0.25">
      <c r="A27">
        <v>26</v>
      </c>
      <c r="B27" t="s">
        <v>27</v>
      </c>
      <c r="C27">
        <v>23</v>
      </c>
      <c r="D27">
        <v>8.1</v>
      </c>
      <c r="E27" t="s">
        <v>135</v>
      </c>
      <c r="F27" s="63">
        <v>2061.3627019425157</v>
      </c>
      <c r="G27" s="62">
        <v>2101.3572610856045</v>
      </c>
    </row>
    <row r="28" spans="1:7" ht="15.75" x14ac:dyDescent="0.25">
      <c r="A28">
        <v>27</v>
      </c>
      <c r="B28" t="s">
        <v>28</v>
      </c>
      <c r="C28">
        <v>23</v>
      </c>
      <c r="D28">
        <v>7.7</v>
      </c>
      <c r="E28" t="s">
        <v>135</v>
      </c>
      <c r="F28" s="64">
        <v>2059.1205115913931</v>
      </c>
      <c r="G28" s="64">
        <v>2099.0715677572894</v>
      </c>
    </row>
    <row r="29" spans="1:7" ht="15.75" x14ac:dyDescent="0.25">
      <c r="A29">
        <v>28</v>
      </c>
      <c r="B29" t="s">
        <v>29</v>
      </c>
      <c r="C29">
        <v>23</v>
      </c>
      <c r="D29">
        <v>8.1</v>
      </c>
      <c r="E29" t="s">
        <v>135</v>
      </c>
      <c r="F29" s="66">
        <v>2291.9361545905549</v>
      </c>
      <c r="G29" s="65">
        <v>2336.4042998619207</v>
      </c>
    </row>
    <row r="30" spans="1:7" ht="15.75" x14ac:dyDescent="0.25">
      <c r="A30">
        <v>29</v>
      </c>
      <c r="B30" t="s">
        <v>30</v>
      </c>
      <c r="C30">
        <v>23</v>
      </c>
      <c r="D30">
        <v>8.1</v>
      </c>
      <c r="E30" t="s">
        <v>135</v>
      </c>
      <c r="F30" s="67">
        <v>2056.711992890198</v>
      </c>
      <c r="G30" s="67">
        <v>2096.6163189762533</v>
      </c>
    </row>
    <row r="31" spans="1:7" ht="15.75" x14ac:dyDescent="0.25">
      <c r="A31">
        <v>30</v>
      </c>
      <c r="B31" t="s">
        <v>31</v>
      </c>
      <c r="C31">
        <v>23</v>
      </c>
      <c r="D31">
        <v>8.1</v>
      </c>
      <c r="E31" t="s">
        <v>136</v>
      </c>
      <c r="F31" s="68">
        <v>2050.539755256385</v>
      </c>
      <c r="G31" s="68">
        <v>2090.324327587869</v>
      </c>
    </row>
    <row r="32" spans="1:7" ht="15.75" x14ac:dyDescent="0.25">
      <c r="A32">
        <v>31</v>
      </c>
      <c r="B32" t="s">
        <v>32</v>
      </c>
      <c r="C32">
        <v>23</v>
      </c>
      <c r="D32">
        <v>8.1</v>
      </c>
      <c r="E32" t="s">
        <v>135</v>
      </c>
      <c r="F32" s="69">
        <v>2059.3164058701514</v>
      </c>
      <c r="G32" s="69">
        <v>2099.2712627768437</v>
      </c>
    </row>
    <row r="33" spans="1:7" ht="15.75" x14ac:dyDescent="0.25">
      <c r="A33">
        <v>32</v>
      </c>
      <c r="B33" t="s">
        <v>33</v>
      </c>
      <c r="C33">
        <v>20</v>
      </c>
      <c r="D33">
        <v>8.1</v>
      </c>
      <c r="E33" t="s">
        <v>136</v>
      </c>
      <c r="F33" s="70">
        <v>2055.8598771322131</v>
      </c>
      <c r="G33" s="70">
        <v>2095.7476704683322</v>
      </c>
    </row>
    <row r="34" spans="1:7" ht="15.75" x14ac:dyDescent="0.25">
      <c r="A34">
        <v>33</v>
      </c>
      <c r="B34" t="s">
        <v>34</v>
      </c>
      <c r="C34">
        <v>23</v>
      </c>
      <c r="D34">
        <v>8.1</v>
      </c>
      <c r="E34" t="s">
        <v>135</v>
      </c>
      <c r="F34" s="74">
        <v>2075.6516611319371</v>
      </c>
      <c r="G34" s="73">
        <v>2115.9234546612188</v>
      </c>
    </row>
    <row r="35" spans="1:7" ht="15.75" x14ac:dyDescent="0.25">
      <c r="A35">
        <v>34</v>
      </c>
      <c r="B35" t="s">
        <v>35</v>
      </c>
      <c r="C35">
        <v>23</v>
      </c>
      <c r="D35">
        <v>8.1</v>
      </c>
      <c r="E35" t="s">
        <v>136</v>
      </c>
      <c r="F35" s="76">
        <v>2058.3263518580161</v>
      </c>
      <c r="G35" s="75">
        <v>2098.2619997367651</v>
      </c>
    </row>
    <row r="36" spans="1:7" ht="15.75" x14ac:dyDescent="0.25">
      <c r="A36">
        <v>35</v>
      </c>
      <c r="B36" t="s">
        <v>36</v>
      </c>
      <c r="C36">
        <v>23</v>
      </c>
      <c r="D36">
        <v>8.1</v>
      </c>
      <c r="E36" t="s">
        <v>135</v>
      </c>
      <c r="F36" s="78">
        <v>2053.5536232395566</v>
      </c>
      <c r="G36" s="77">
        <v>2093.3966706376505</v>
      </c>
    </row>
    <row r="37" spans="1:7" ht="15.75" x14ac:dyDescent="0.25">
      <c r="A37">
        <v>36</v>
      </c>
      <c r="B37" t="s">
        <v>37</v>
      </c>
      <c r="C37">
        <v>23</v>
      </c>
      <c r="D37">
        <v>8.1</v>
      </c>
      <c r="E37" t="s">
        <v>136</v>
      </c>
      <c r="F37" s="80">
        <v>2059.8065438549415</v>
      </c>
      <c r="G37" s="79">
        <v>2099.7709104188148</v>
      </c>
    </row>
    <row r="38" spans="1:7" ht="15.75" x14ac:dyDescent="0.25">
      <c r="A38">
        <v>37</v>
      </c>
      <c r="B38" t="s">
        <v>38</v>
      </c>
      <c r="C38">
        <v>20</v>
      </c>
      <c r="D38">
        <v>8.1</v>
      </c>
      <c r="E38" t="s">
        <v>136</v>
      </c>
      <c r="F38" s="82">
        <v>1633.516382044935</v>
      </c>
      <c r="G38" s="81">
        <v>1665.2098668893707</v>
      </c>
    </row>
    <row r="39" spans="1:7" ht="15.75" x14ac:dyDescent="0.25">
      <c r="A39">
        <v>38</v>
      </c>
      <c r="B39" t="s">
        <v>39</v>
      </c>
      <c r="C39">
        <v>20</v>
      </c>
      <c r="D39">
        <v>8.1</v>
      </c>
      <c r="E39" t="s">
        <v>136</v>
      </c>
      <c r="F39" s="84">
        <v>2054.887577578354</v>
      </c>
      <c r="G39" s="83">
        <v>2094.7565063585289</v>
      </c>
    </row>
    <row r="40" spans="1:7" ht="15.75" x14ac:dyDescent="0.25">
      <c r="A40">
        <v>39</v>
      </c>
      <c r="B40" t="s">
        <v>40</v>
      </c>
      <c r="C40">
        <v>20</v>
      </c>
      <c r="D40">
        <v>8.1</v>
      </c>
      <c r="E40" t="s">
        <v>135</v>
      </c>
      <c r="F40" s="86">
        <v>2064.4989497039041</v>
      </c>
      <c r="G40" s="85">
        <v>2104.5543583260592</v>
      </c>
    </row>
    <row r="41" spans="1:7" ht="15.75" x14ac:dyDescent="0.25">
      <c r="A41">
        <v>40</v>
      </c>
      <c r="B41" t="s">
        <v>41</v>
      </c>
      <c r="C41">
        <v>20</v>
      </c>
      <c r="D41">
        <v>8.1</v>
      </c>
      <c r="E41" t="s">
        <v>135</v>
      </c>
      <c r="F41" s="88">
        <v>2067.6493847556085</v>
      </c>
      <c r="G41" s="87">
        <v>2107.7659181186368</v>
      </c>
    </row>
    <row r="42" spans="1:7" ht="15.75" x14ac:dyDescent="0.25">
      <c r="A42">
        <v>41</v>
      </c>
      <c r="B42" t="s">
        <v>42</v>
      </c>
      <c r="C42">
        <v>23</v>
      </c>
      <c r="D42">
        <v>7.7</v>
      </c>
      <c r="E42" t="s">
        <v>135</v>
      </c>
      <c r="F42" s="89">
        <v>2140.9987820836591</v>
      </c>
      <c r="G42" s="89">
        <v>2182.5384404536462</v>
      </c>
    </row>
    <row r="43" spans="1:7" ht="15.75" x14ac:dyDescent="0.25">
      <c r="A43">
        <v>42</v>
      </c>
      <c r="B43" t="s">
        <v>43</v>
      </c>
      <c r="C43">
        <v>23</v>
      </c>
      <c r="D43">
        <v>7.7</v>
      </c>
      <c r="E43" t="s">
        <v>136</v>
      </c>
      <c r="F43" s="90">
        <v>2418.9284500615713</v>
      </c>
      <c r="G43" s="90">
        <v>2465.8604998496658</v>
      </c>
    </row>
    <row r="44" spans="1:7" ht="15.75" x14ac:dyDescent="0.25">
      <c r="A44">
        <v>43</v>
      </c>
      <c r="B44" t="s">
        <v>44</v>
      </c>
      <c r="C44">
        <v>23</v>
      </c>
      <c r="D44">
        <v>7.7</v>
      </c>
      <c r="E44" t="s">
        <v>136</v>
      </c>
      <c r="F44" s="91">
        <v>2141.7148858182927</v>
      </c>
      <c r="G44" s="91">
        <v>2183.2684380329392</v>
      </c>
    </row>
    <row r="45" spans="1:7" ht="15.75" x14ac:dyDescent="0.25">
      <c r="A45">
        <v>44</v>
      </c>
      <c r="B45" t="s">
        <v>45</v>
      </c>
      <c r="C45">
        <v>23</v>
      </c>
      <c r="D45">
        <v>7.7</v>
      </c>
      <c r="E45" t="s">
        <v>136</v>
      </c>
      <c r="F45" s="92">
        <v>2142.1947786318278</v>
      </c>
      <c r="G45" s="92">
        <v>2183.7576417268424</v>
      </c>
    </row>
    <row r="46" spans="1:7" ht="15.75" x14ac:dyDescent="0.25">
      <c r="A46">
        <v>45</v>
      </c>
      <c r="B46" t="s">
        <v>46</v>
      </c>
      <c r="C46">
        <v>23</v>
      </c>
      <c r="D46">
        <v>7.7</v>
      </c>
      <c r="E46" t="s">
        <v>135</v>
      </c>
      <c r="F46" s="93">
        <v>2136.3984037591908</v>
      </c>
      <c r="G46" s="93">
        <v>2177.8488055889266</v>
      </c>
    </row>
    <row r="47" spans="1:7" ht="15.75" x14ac:dyDescent="0.25">
      <c r="A47">
        <v>46</v>
      </c>
      <c r="B47" t="s">
        <v>47</v>
      </c>
      <c r="C47">
        <v>23</v>
      </c>
      <c r="D47">
        <v>8.1</v>
      </c>
      <c r="E47" t="s">
        <v>136</v>
      </c>
      <c r="F47" s="94">
        <v>2146.3628641144642</v>
      </c>
      <c r="G47" s="94">
        <v>2188.0065964040127</v>
      </c>
    </row>
    <row r="48" spans="1:7" ht="15.75" x14ac:dyDescent="0.25">
      <c r="A48">
        <v>47</v>
      </c>
      <c r="B48" t="s">
        <v>48</v>
      </c>
      <c r="C48">
        <v>23</v>
      </c>
      <c r="D48">
        <v>8.1</v>
      </c>
      <c r="E48" t="s">
        <v>135</v>
      </c>
      <c r="F48" s="95">
        <v>2147.9039979731024</v>
      </c>
      <c r="G48" s="95">
        <v>2189.5776313417764</v>
      </c>
    </row>
    <row r="49" spans="1:7" ht="15.75" x14ac:dyDescent="0.25">
      <c r="A49">
        <v>48</v>
      </c>
      <c r="B49" t="s">
        <v>49</v>
      </c>
      <c r="C49">
        <v>23</v>
      </c>
      <c r="D49">
        <v>8.1</v>
      </c>
      <c r="E49" t="s">
        <v>135</v>
      </c>
      <c r="F49" s="96">
        <v>2146.6026524047197</v>
      </c>
      <c r="G49" s="96">
        <v>2188.251037066676</v>
      </c>
    </row>
    <row r="50" spans="1:7" ht="15.75" x14ac:dyDescent="0.25">
      <c r="A50">
        <v>49</v>
      </c>
      <c r="B50" t="s">
        <v>50</v>
      </c>
      <c r="C50">
        <v>23</v>
      </c>
      <c r="D50">
        <v>8.1</v>
      </c>
      <c r="E50" t="s">
        <v>135</v>
      </c>
      <c r="F50" s="97">
        <v>2142.3530224957844</v>
      </c>
      <c r="G50" s="97">
        <v>2183.9189558382473</v>
      </c>
    </row>
    <row r="51" spans="1:7" ht="15.75" x14ac:dyDescent="0.25">
      <c r="A51">
        <v>50</v>
      </c>
      <c r="B51" t="s">
        <v>51</v>
      </c>
      <c r="C51">
        <v>26</v>
      </c>
      <c r="D51">
        <v>7.7</v>
      </c>
      <c r="E51" t="s">
        <v>136</v>
      </c>
      <c r="F51" s="98">
        <v>2146.2335328482663</v>
      </c>
      <c r="G51" s="98">
        <v>2187.8747558525884</v>
      </c>
    </row>
    <row r="52" spans="1:7" ht="15.75" x14ac:dyDescent="0.25">
      <c r="A52">
        <v>51</v>
      </c>
      <c r="B52" t="s">
        <v>52</v>
      </c>
      <c r="C52">
        <v>23</v>
      </c>
      <c r="D52">
        <v>8.1</v>
      </c>
      <c r="E52" t="s">
        <v>136</v>
      </c>
      <c r="F52" s="99">
        <v>2150.4692269417878</v>
      </c>
      <c r="G52" s="99">
        <v>2192.1926308829125</v>
      </c>
    </row>
    <row r="53" spans="1:7" ht="15.75" x14ac:dyDescent="0.25">
      <c r="A53">
        <v>52</v>
      </c>
      <c r="B53" t="s">
        <v>53</v>
      </c>
      <c r="C53">
        <v>26</v>
      </c>
      <c r="D53">
        <v>7.7</v>
      </c>
      <c r="E53" t="s">
        <v>136</v>
      </c>
      <c r="F53" s="100">
        <v>2137.6348135282738</v>
      </c>
      <c r="G53" s="100">
        <v>2179.109204180349</v>
      </c>
    </row>
    <row r="54" spans="1:7" ht="15.75" x14ac:dyDescent="0.25">
      <c r="A54">
        <v>53</v>
      </c>
      <c r="B54" t="s">
        <v>54</v>
      </c>
      <c r="C54">
        <v>26</v>
      </c>
      <c r="D54">
        <v>7.7</v>
      </c>
      <c r="E54" t="s">
        <v>136</v>
      </c>
      <c r="F54" s="101">
        <v>2155.2689529927334</v>
      </c>
      <c r="G54" s="101">
        <v>2197.0854812186981</v>
      </c>
    </row>
    <row r="55" spans="1:7" ht="15.75" x14ac:dyDescent="0.25">
      <c r="A55">
        <v>54</v>
      </c>
      <c r="B55" t="s">
        <v>55</v>
      </c>
      <c r="C55">
        <v>23</v>
      </c>
      <c r="D55">
        <v>7.7</v>
      </c>
      <c r="E55" t="s">
        <v>135</v>
      </c>
      <c r="F55" s="104">
        <v>2148.6872335488806</v>
      </c>
      <c r="G55" s="104">
        <v>2190.3760632541957</v>
      </c>
    </row>
    <row r="56" spans="1:7" ht="15.75" x14ac:dyDescent="0.25">
      <c r="A56">
        <v>55</v>
      </c>
      <c r="B56" t="s">
        <v>56</v>
      </c>
      <c r="C56">
        <v>26</v>
      </c>
      <c r="D56">
        <v>7.7</v>
      </c>
      <c r="E56" t="s">
        <v>135</v>
      </c>
      <c r="F56" s="105">
        <v>2139.1420917229816</v>
      </c>
      <c r="G56" s="105">
        <v>2180.6457265865906</v>
      </c>
    </row>
    <row r="57" spans="1:7" ht="15.75" x14ac:dyDescent="0.25">
      <c r="A57">
        <v>56</v>
      </c>
      <c r="B57" t="s">
        <v>57</v>
      </c>
      <c r="C57">
        <v>26</v>
      </c>
      <c r="D57">
        <v>7.7</v>
      </c>
      <c r="E57" t="s">
        <v>135</v>
      </c>
      <c r="F57" s="106">
        <v>2141.3812258927474</v>
      </c>
      <c r="G57" s="106">
        <v>2182.9283044375184</v>
      </c>
    </row>
    <row r="58" spans="1:7" ht="15.75" x14ac:dyDescent="0.25">
      <c r="A58">
        <v>57</v>
      </c>
      <c r="B58" t="s">
        <v>58</v>
      </c>
      <c r="C58">
        <v>23</v>
      </c>
      <c r="D58">
        <v>7.7</v>
      </c>
      <c r="E58" t="s">
        <v>135</v>
      </c>
      <c r="F58" s="102">
        <v>2143.8313615127468</v>
      </c>
      <c r="G58" s="102">
        <v>2185.4259775888167</v>
      </c>
    </row>
    <row r="59" spans="1:7" ht="15.75" x14ac:dyDescent="0.25">
      <c r="A59">
        <v>58</v>
      </c>
      <c r="B59" t="s">
        <v>59</v>
      </c>
      <c r="C59">
        <v>23</v>
      </c>
      <c r="D59">
        <v>7.7</v>
      </c>
      <c r="E59" t="s">
        <v>136</v>
      </c>
      <c r="F59" s="103">
        <v>2339.141616122552</v>
      </c>
      <c r="G59" s="103">
        <v>2384.5256417585615</v>
      </c>
    </row>
    <row r="60" spans="1:7" ht="15.75" x14ac:dyDescent="0.25">
      <c r="A60">
        <v>59</v>
      </c>
      <c r="B60" t="s">
        <v>60</v>
      </c>
      <c r="C60">
        <v>23</v>
      </c>
      <c r="D60">
        <v>7.7</v>
      </c>
      <c r="E60" t="s">
        <v>135</v>
      </c>
      <c r="F60" s="107">
        <v>2141.1067862102627</v>
      </c>
      <c r="G60" s="107">
        <v>2182.648540076314</v>
      </c>
    </row>
    <row r="61" spans="1:7" ht="15.75" x14ac:dyDescent="0.25">
      <c r="A61">
        <v>60</v>
      </c>
      <c r="B61" t="s">
        <v>61</v>
      </c>
      <c r="C61">
        <v>23</v>
      </c>
      <c r="D61">
        <v>7.7</v>
      </c>
      <c r="E61" t="s">
        <v>136</v>
      </c>
      <c r="F61" s="108">
        <v>2142.4762639365922</v>
      </c>
      <c r="G61" s="108">
        <v>2184.0445884094897</v>
      </c>
    </row>
    <row r="62" spans="1:7" ht="15.75" x14ac:dyDescent="0.25">
      <c r="A62">
        <v>61</v>
      </c>
      <c r="B62" t="s">
        <v>62</v>
      </c>
      <c r="C62">
        <v>20</v>
      </c>
      <c r="D62">
        <v>8.1</v>
      </c>
      <c r="E62" t="s">
        <v>135</v>
      </c>
      <c r="F62" s="109">
        <v>2153.3778293343685</v>
      </c>
      <c r="G62" s="109">
        <v>2195.1576659791135</v>
      </c>
    </row>
    <row r="63" spans="1:7" ht="15.75" x14ac:dyDescent="0.25">
      <c r="A63">
        <v>62</v>
      </c>
      <c r="B63" t="s">
        <v>63</v>
      </c>
      <c r="C63">
        <v>20</v>
      </c>
      <c r="D63">
        <v>8.1</v>
      </c>
      <c r="E63" t="s">
        <v>136</v>
      </c>
      <c r="F63" s="110">
        <v>2147.9575697230234</v>
      </c>
      <c r="G63" s="110">
        <v>2189.6322424907894</v>
      </c>
    </row>
    <row r="64" spans="1:7" ht="15.75" x14ac:dyDescent="0.25">
      <c r="A64">
        <v>63</v>
      </c>
      <c r="B64" t="s">
        <v>64</v>
      </c>
      <c r="C64">
        <v>20</v>
      </c>
      <c r="D64">
        <v>8.1</v>
      </c>
      <c r="E64" t="s">
        <v>136</v>
      </c>
      <c r="F64" s="111">
        <v>2167.5508623543387</v>
      </c>
      <c r="G64" s="111">
        <v>2209.6056841857376</v>
      </c>
    </row>
    <row r="65" spans="1:7" ht="15.75" x14ac:dyDescent="0.25">
      <c r="A65">
        <v>64</v>
      </c>
      <c r="B65" t="s">
        <v>65</v>
      </c>
      <c r="C65">
        <v>20</v>
      </c>
      <c r="D65">
        <v>8.1</v>
      </c>
      <c r="E65" t="s">
        <v>136</v>
      </c>
      <c r="F65" s="112">
        <v>2150.4067791583366</v>
      </c>
      <c r="G65" s="112">
        <v>2192.1289714875666</v>
      </c>
    </row>
    <row r="66" spans="1:7" ht="15.75" x14ac:dyDescent="0.25">
      <c r="A66">
        <v>65</v>
      </c>
      <c r="B66" t="s">
        <v>66</v>
      </c>
      <c r="C66">
        <v>20</v>
      </c>
      <c r="D66">
        <v>8.1</v>
      </c>
      <c r="E66" t="s">
        <v>135</v>
      </c>
      <c r="F66" s="116">
        <v>2159.5375220925662</v>
      </c>
      <c r="G66" s="116">
        <v>2201.436869096206</v>
      </c>
    </row>
    <row r="67" spans="1:7" ht="15.75" x14ac:dyDescent="0.25">
      <c r="A67">
        <v>66</v>
      </c>
      <c r="B67" t="s">
        <v>67</v>
      </c>
      <c r="C67">
        <v>26</v>
      </c>
      <c r="D67">
        <v>8.1</v>
      </c>
      <c r="E67" t="s">
        <v>135</v>
      </c>
      <c r="F67" s="114">
        <v>2150.1871342308141</v>
      </c>
      <c r="G67" s="114">
        <v>2191.9050650091604</v>
      </c>
    </row>
    <row r="68" spans="1:7" ht="15.75" x14ac:dyDescent="0.25">
      <c r="A68">
        <v>67</v>
      </c>
      <c r="B68" t="s">
        <v>68</v>
      </c>
      <c r="C68">
        <v>26</v>
      </c>
      <c r="D68">
        <v>8.1</v>
      </c>
      <c r="E68" t="s">
        <v>136</v>
      </c>
      <c r="F68" s="113">
        <v>2158.1807302590073</v>
      </c>
      <c r="G68" s="113">
        <v>2200.0537527874926</v>
      </c>
    </row>
    <row r="69" spans="1:7" ht="15.75" x14ac:dyDescent="0.25">
      <c r="A69">
        <v>68</v>
      </c>
      <c r="B69" t="s">
        <v>69</v>
      </c>
      <c r="C69">
        <v>26</v>
      </c>
      <c r="D69">
        <v>8.1</v>
      </c>
      <c r="E69" t="s">
        <v>135</v>
      </c>
      <c r="F69" s="115">
        <v>2150.6172722705437</v>
      </c>
      <c r="G69" s="115">
        <v>2192.3435485871364</v>
      </c>
    </row>
    <row r="70" spans="1:7" ht="15.75" x14ac:dyDescent="0.25">
      <c r="A70">
        <v>69</v>
      </c>
      <c r="B70" t="s">
        <v>70</v>
      </c>
      <c r="C70">
        <v>26</v>
      </c>
      <c r="D70">
        <v>8.1</v>
      </c>
      <c r="E70" t="s">
        <v>135</v>
      </c>
      <c r="F70" s="117">
        <v>2150.1267246362668</v>
      </c>
      <c r="G70" s="117">
        <v>2191.8434833476595</v>
      </c>
    </row>
    <row r="71" spans="1:7" ht="15.75" x14ac:dyDescent="0.25">
      <c r="A71">
        <v>70</v>
      </c>
      <c r="B71" t="s">
        <v>71</v>
      </c>
      <c r="C71">
        <v>26</v>
      </c>
      <c r="D71">
        <v>7.7</v>
      </c>
      <c r="E71" t="s">
        <v>135</v>
      </c>
      <c r="F71" s="118">
        <v>2173.7505775687036</v>
      </c>
      <c r="G71" s="118">
        <v>2215.9256862746915</v>
      </c>
    </row>
    <row r="72" spans="1:7" ht="15.75" x14ac:dyDescent="0.25">
      <c r="A72">
        <v>71</v>
      </c>
      <c r="B72" t="s">
        <v>72</v>
      </c>
      <c r="C72">
        <v>26</v>
      </c>
      <c r="D72">
        <v>8.1</v>
      </c>
      <c r="E72" t="s">
        <v>136</v>
      </c>
      <c r="F72" s="119">
        <v>2150.1919000253129</v>
      </c>
      <c r="G72" s="119">
        <v>2191.909923269604</v>
      </c>
    </row>
    <row r="73" spans="1:7" ht="15.75" x14ac:dyDescent="0.25">
      <c r="A73">
        <v>72</v>
      </c>
      <c r="B73" t="s">
        <v>73</v>
      </c>
      <c r="C73">
        <v>26</v>
      </c>
      <c r="D73">
        <v>7.7</v>
      </c>
      <c r="E73" t="s">
        <v>136</v>
      </c>
      <c r="F73" s="120">
        <v>2145.0596345247141</v>
      </c>
      <c r="G73" s="120">
        <v>2186.6780815537622</v>
      </c>
    </row>
    <row r="74" spans="1:7" ht="15.75" x14ac:dyDescent="0.25">
      <c r="A74">
        <v>73</v>
      </c>
      <c r="B74" t="s">
        <v>74</v>
      </c>
      <c r="C74">
        <v>26</v>
      </c>
      <c r="D74">
        <v>8.1</v>
      </c>
      <c r="E74" t="s">
        <v>135</v>
      </c>
      <c r="F74" s="121">
        <v>2151.1827047683651</v>
      </c>
      <c r="G74" s="121">
        <v>2192.9199516062808</v>
      </c>
    </row>
    <row r="75" spans="1:7" ht="15.75" x14ac:dyDescent="0.25">
      <c r="A75">
        <v>74</v>
      </c>
      <c r="B75" t="s">
        <v>75</v>
      </c>
      <c r="C75">
        <v>26</v>
      </c>
      <c r="D75">
        <v>8.1</v>
      </c>
      <c r="E75" t="s">
        <v>136</v>
      </c>
      <c r="F75" s="122">
        <v>2149.2527474672938</v>
      </c>
      <c r="G75" s="122">
        <v>2190.9525492736543</v>
      </c>
    </row>
    <row r="76" spans="1:7" ht="15.75" x14ac:dyDescent="0.25">
      <c r="A76">
        <v>75</v>
      </c>
      <c r="B76" t="s">
        <v>76</v>
      </c>
      <c r="C76">
        <v>26</v>
      </c>
      <c r="D76">
        <v>8.1</v>
      </c>
      <c r="E76" t="s">
        <v>135</v>
      </c>
      <c r="F76" s="123">
        <v>2146.8619430480503</v>
      </c>
      <c r="G76" s="123">
        <v>2188.5153584670684</v>
      </c>
    </row>
    <row r="77" spans="1:7" ht="15.75" x14ac:dyDescent="0.25">
      <c r="A77">
        <v>76</v>
      </c>
      <c r="B77" t="s">
        <v>77</v>
      </c>
      <c r="C77">
        <v>26</v>
      </c>
      <c r="D77">
        <v>8.1</v>
      </c>
      <c r="E77" t="s">
        <v>136</v>
      </c>
      <c r="F77" s="124">
        <v>2152.5436390073851</v>
      </c>
      <c r="G77" s="124">
        <v>2194.3072906914063</v>
      </c>
    </row>
    <row r="78" spans="1:7" ht="15.75" x14ac:dyDescent="0.25">
      <c r="A78">
        <v>77</v>
      </c>
      <c r="B78" t="s">
        <v>78</v>
      </c>
      <c r="C78">
        <v>26</v>
      </c>
      <c r="D78">
        <v>8.1</v>
      </c>
      <c r="E78" t="s">
        <v>135</v>
      </c>
      <c r="F78" s="125">
        <v>2155.477048492623</v>
      </c>
      <c r="G78" s="125">
        <v>2197.2976141874765</v>
      </c>
    </row>
    <row r="79" spans="1:7" ht="15.75" x14ac:dyDescent="0.25">
      <c r="A79">
        <v>78</v>
      </c>
      <c r="B79" t="s">
        <v>79</v>
      </c>
      <c r="C79">
        <v>26</v>
      </c>
      <c r="D79">
        <v>7.7</v>
      </c>
      <c r="E79" t="s">
        <v>135</v>
      </c>
      <c r="F79" s="126">
        <v>2147.7279089777567</v>
      </c>
      <c r="G79" s="126">
        <v>2189.3981258677431</v>
      </c>
    </row>
    <row r="80" spans="1:7" ht="15.75" x14ac:dyDescent="0.25">
      <c r="A80">
        <v>79</v>
      </c>
      <c r="B80" t="s">
        <v>80</v>
      </c>
      <c r="C80">
        <v>26</v>
      </c>
      <c r="D80">
        <v>7.7</v>
      </c>
      <c r="E80" t="s">
        <v>136</v>
      </c>
      <c r="F80" s="127">
        <v>2143.4482591905935</v>
      </c>
      <c r="G80" s="127">
        <v>2185.035442315409</v>
      </c>
    </row>
    <row r="81" spans="1:7" ht="15.75" x14ac:dyDescent="0.25">
      <c r="A81">
        <v>80</v>
      </c>
      <c r="B81" t="s">
        <v>81</v>
      </c>
      <c r="C81">
        <v>26</v>
      </c>
      <c r="D81">
        <v>7.7</v>
      </c>
      <c r="E81" t="s">
        <v>135</v>
      </c>
      <c r="F81" s="128">
        <v>2140.7615038630488</v>
      </c>
      <c r="G81" s="128">
        <v>2182.2965585609995</v>
      </c>
    </row>
    <row r="82" spans="1:7" ht="15.75" x14ac:dyDescent="0.25">
      <c r="A82">
        <v>81</v>
      </c>
      <c r="B82" t="s">
        <v>82</v>
      </c>
      <c r="C82">
        <v>26</v>
      </c>
      <c r="D82">
        <v>7.7</v>
      </c>
      <c r="E82" t="s">
        <v>136</v>
      </c>
      <c r="F82" s="130">
        <v>2138.2298779868001</v>
      </c>
      <c r="G82" s="130">
        <v>2179.7158140795</v>
      </c>
    </row>
    <row r="83" spans="1:7" ht="15.75" x14ac:dyDescent="0.25">
      <c r="A83">
        <v>82</v>
      </c>
      <c r="B83" t="s">
        <v>83</v>
      </c>
      <c r="C83">
        <v>20</v>
      </c>
      <c r="D83">
        <v>7.7</v>
      </c>
      <c r="E83" t="s">
        <v>135</v>
      </c>
      <c r="F83" s="129">
        <v>2153.0480632405915</v>
      </c>
      <c r="G83" s="129">
        <v>2194.8215017635853</v>
      </c>
    </row>
    <row r="84" spans="1:7" ht="15.75" x14ac:dyDescent="0.25">
      <c r="A84">
        <v>83</v>
      </c>
      <c r="B84" t="s">
        <v>84</v>
      </c>
      <c r="C84">
        <v>26</v>
      </c>
      <c r="D84">
        <v>7.7</v>
      </c>
      <c r="E84" t="s">
        <v>135</v>
      </c>
      <c r="F84" s="167">
        <v>2145.6442744679944</v>
      </c>
      <c r="G84" s="167">
        <v>2187.2740646812222</v>
      </c>
    </row>
    <row r="85" spans="1:7" ht="15.75" x14ac:dyDescent="0.25">
      <c r="A85">
        <v>84</v>
      </c>
      <c r="B85" t="s">
        <v>85</v>
      </c>
      <c r="C85">
        <v>20</v>
      </c>
      <c r="D85">
        <v>7.7</v>
      </c>
      <c r="E85" t="s">
        <v>136</v>
      </c>
      <c r="F85" s="131">
        <v>2139.1126612040916</v>
      </c>
      <c r="G85" s="131">
        <v>2180.615725056773</v>
      </c>
    </row>
    <row r="86" spans="1:7" ht="15.75" x14ac:dyDescent="0.25">
      <c r="A86">
        <v>85</v>
      </c>
      <c r="B86" t="s">
        <v>86</v>
      </c>
      <c r="C86">
        <v>20</v>
      </c>
      <c r="D86">
        <v>7.7</v>
      </c>
      <c r="E86" t="s">
        <v>135</v>
      </c>
      <c r="F86" s="132">
        <v>2147.3819602228928</v>
      </c>
      <c r="G86" s="132">
        <v>2189.0454650151373</v>
      </c>
    </row>
    <row r="87" spans="1:7" ht="15.75" x14ac:dyDescent="0.25">
      <c r="A87">
        <v>86</v>
      </c>
      <c r="B87" t="s">
        <v>87</v>
      </c>
      <c r="C87">
        <v>20</v>
      </c>
      <c r="D87">
        <v>7.7</v>
      </c>
      <c r="E87" t="s">
        <v>136</v>
      </c>
      <c r="F87" s="133">
        <v>2148.6964868978193</v>
      </c>
      <c r="G87" s="133">
        <v>2190.3854961366105</v>
      </c>
    </row>
    <row r="88" spans="1:7" ht="15.75" x14ac:dyDescent="0.25">
      <c r="A88">
        <v>87</v>
      </c>
      <c r="B88" t="s">
        <v>88</v>
      </c>
      <c r="C88">
        <v>20</v>
      </c>
      <c r="D88">
        <v>7.7</v>
      </c>
      <c r="E88" t="s">
        <v>135</v>
      </c>
      <c r="F88" s="134">
        <v>2140.2404007806344</v>
      </c>
      <c r="G88" s="134">
        <v>2181.7653450365801</v>
      </c>
    </row>
    <row r="89" spans="1:7" ht="15.75" x14ac:dyDescent="0.25">
      <c r="A89">
        <v>88</v>
      </c>
      <c r="B89" t="s">
        <v>89</v>
      </c>
      <c r="C89">
        <v>26</v>
      </c>
      <c r="D89">
        <v>7.7</v>
      </c>
      <c r="E89" t="s">
        <v>135</v>
      </c>
      <c r="F89" s="135">
        <v>2130.8088456495416</v>
      </c>
      <c r="G89" s="135">
        <v>2172.150798872834</v>
      </c>
    </row>
    <row r="90" spans="1:7" ht="15.75" x14ac:dyDescent="0.25">
      <c r="A90">
        <v>89</v>
      </c>
      <c r="B90" t="s">
        <v>90</v>
      </c>
      <c r="C90">
        <v>26</v>
      </c>
      <c r="D90">
        <v>7.7</v>
      </c>
      <c r="E90" t="s">
        <v>135</v>
      </c>
      <c r="F90" s="136">
        <v>2143.0756562612278</v>
      </c>
      <c r="G90" s="136">
        <v>2184.6556101440078</v>
      </c>
    </row>
    <row r="91" spans="1:7" ht="15.75" x14ac:dyDescent="0.25">
      <c r="A91">
        <v>90</v>
      </c>
      <c r="B91" t="s">
        <v>91</v>
      </c>
      <c r="C91">
        <v>26</v>
      </c>
      <c r="D91">
        <v>7.7</v>
      </c>
      <c r="E91" t="s">
        <v>136</v>
      </c>
      <c r="F91" s="137">
        <v>2142.6807822017099</v>
      </c>
      <c r="G91" s="137">
        <v>2184.2530747379874</v>
      </c>
    </row>
    <row r="92" spans="1:7" ht="15.75" x14ac:dyDescent="0.25">
      <c r="A92">
        <v>91</v>
      </c>
      <c r="B92" t="s">
        <v>92</v>
      </c>
      <c r="C92">
        <v>26</v>
      </c>
      <c r="D92">
        <v>7.7</v>
      </c>
      <c r="E92" t="s">
        <v>136</v>
      </c>
      <c r="F92" s="138">
        <v>2142.5408863248367</v>
      </c>
      <c r="G92" s="138">
        <v>2184.1104646013109</v>
      </c>
    </row>
    <row r="93" spans="1:7" ht="15.75" x14ac:dyDescent="0.25">
      <c r="A93">
        <v>92</v>
      </c>
      <c r="B93" t="s">
        <v>93</v>
      </c>
      <c r="C93">
        <v>26</v>
      </c>
      <c r="D93">
        <v>7.7</v>
      </c>
      <c r="E93" t="s">
        <v>135</v>
      </c>
      <c r="F93" s="139">
        <v>2147.9471459619908</v>
      </c>
      <c r="G93" s="139">
        <v>2189.6216164879452</v>
      </c>
    </row>
    <row r="94" spans="1:7" ht="15.75" x14ac:dyDescent="0.25">
      <c r="A94">
        <v>93</v>
      </c>
      <c r="B94" t="s">
        <v>94</v>
      </c>
      <c r="C94">
        <v>23</v>
      </c>
      <c r="D94">
        <v>7.7</v>
      </c>
      <c r="E94" t="s">
        <v>135</v>
      </c>
      <c r="F94" s="140">
        <v>2130.8551953406168</v>
      </c>
      <c r="G94" s="140">
        <v>2172.1980478406153</v>
      </c>
    </row>
    <row r="95" spans="1:7" ht="15.75" x14ac:dyDescent="0.25">
      <c r="A95">
        <v>94</v>
      </c>
      <c r="B95" t="s">
        <v>95</v>
      </c>
      <c r="C95">
        <v>23</v>
      </c>
      <c r="D95">
        <v>7.7</v>
      </c>
      <c r="E95" t="s">
        <v>135</v>
      </c>
      <c r="F95" s="141">
        <v>2136.573053683639</v>
      </c>
      <c r="G95" s="141">
        <v>2178.0268440712089</v>
      </c>
    </row>
    <row r="96" spans="1:7" ht="15.75" x14ac:dyDescent="0.25">
      <c r="A96">
        <v>95</v>
      </c>
      <c r="B96" t="s">
        <v>96</v>
      </c>
      <c r="C96">
        <v>23</v>
      </c>
      <c r="D96">
        <v>7.7</v>
      </c>
      <c r="E96" t="s">
        <v>136</v>
      </c>
      <c r="F96" s="142">
        <v>2147.9438052740825</v>
      </c>
      <c r="G96" s="142">
        <v>2189.6182109840101</v>
      </c>
    </row>
    <row r="97" spans="1:7" ht="15.75" x14ac:dyDescent="0.25">
      <c r="A97">
        <v>96</v>
      </c>
      <c r="B97" t="s">
        <v>97</v>
      </c>
      <c r="C97">
        <v>23</v>
      </c>
      <c r="D97">
        <v>7.7</v>
      </c>
      <c r="E97" t="s">
        <v>136</v>
      </c>
      <c r="F97" s="143">
        <v>2150.2266172287791</v>
      </c>
      <c r="G97" s="143">
        <v>2191.9453140562518</v>
      </c>
    </row>
    <row r="98" spans="1:7" ht="15.75" x14ac:dyDescent="0.25">
      <c r="A98">
        <v>97</v>
      </c>
      <c r="B98" t="s">
        <v>98</v>
      </c>
      <c r="C98">
        <v>23</v>
      </c>
      <c r="D98">
        <v>7.7</v>
      </c>
      <c r="E98" t="s">
        <v>136</v>
      </c>
      <c r="F98" s="144">
        <v>2134.5246341241068</v>
      </c>
      <c r="G98" s="144">
        <v>2175.9386810753826</v>
      </c>
    </row>
    <row r="99" spans="1:7" ht="15.75" x14ac:dyDescent="0.25">
      <c r="A99">
        <v>98</v>
      </c>
      <c r="B99" t="s">
        <v>99</v>
      </c>
      <c r="C99">
        <v>26</v>
      </c>
      <c r="D99">
        <v>8.1</v>
      </c>
      <c r="E99" t="s">
        <v>135</v>
      </c>
      <c r="F99" s="145">
        <v>2149.578020501639</v>
      </c>
      <c r="G99" s="145">
        <v>2191.2841332554117</v>
      </c>
    </row>
    <row r="100" spans="1:7" ht="15.75" x14ac:dyDescent="0.25">
      <c r="A100">
        <v>99</v>
      </c>
      <c r="B100" t="s">
        <v>100</v>
      </c>
      <c r="C100">
        <v>26</v>
      </c>
      <c r="D100">
        <v>8.1</v>
      </c>
      <c r="E100" t="s">
        <v>136</v>
      </c>
      <c r="F100" s="146">
        <v>2151.1479322217483</v>
      </c>
      <c r="G100" s="146">
        <v>2192.8845044027144</v>
      </c>
    </row>
    <row r="101" spans="1:7" ht="15.75" x14ac:dyDescent="0.25">
      <c r="A101">
        <v>100</v>
      </c>
      <c r="B101" t="s">
        <v>101</v>
      </c>
      <c r="C101">
        <v>26</v>
      </c>
      <c r="D101">
        <v>8.1</v>
      </c>
      <c r="E101" t="s">
        <v>136</v>
      </c>
      <c r="F101" s="147">
        <v>2153.9424013737989</v>
      </c>
      <c r="G101" s="147">
        <v>2195.7331918452533</v>
      </c>
    </row>
    <row r="102" spans="1:7" ht="15.75" x14ac:dyDescent="0.25">
      <c r="A102">
        <v>101</v>
      </c>
      <c r="B102" t="s">
        <v>102</v>
      </c>
      <c r="C102">
        <v>26</v>
      </c>
      <c r="D102">
        <v>8.1</v>
      </c>
      <c r="E102" t="s">
        <v>135</v>
      </c>
      <c r="F102" s="148">
        <v>2150.3619909729427</v>
      </c>
      <c r="G102" s="148">
        <v>2192.0833143217997</v>
      </c>
    </row>
    <row r="103" spans="1:7" ht="15.75" x14ac:dyDescent="0.25">
      <c r="A103">
        <v>102</v>
      </c>
      <c r="B103" t="s">
        <v>103</v>
      </c>
      <c r="C103">
        <v>23</v>
      </c>
      <c r="D103">
        <v>8.1</v>
      </c>
      <c r="E103" t="s">
        <v>136</v>
      </c>
      <c r="F103" s="149">
        <v>2157.0911679423748</v>
      </c>
      <c r="G103" s="149">
        <v>2198.9430507827924</v>
      </c>
    </row>
    <row r="104" spans="1:7" ht="15.75" x14ac:dyDescent="0.25">
      <c r="A104">
        <v>103</v>
      </c>
      <c r="B104" t="s">
        <v>104</v>
      </c>
      <c r="C104">
        <v>26</v>
      </c>
      <c r="D104">
        <v>8.1</v>
      </c>
      <c r="E104" t="s">
        <v>136</v>
      </c>
      <c r="F104" s="150">
        <v>2141.3779316437985</v>
      </c>
      <c r="G104" s="150">
        <v>2182.9249462735515</v>
      </c>
    </row>
    <row r="105" spans="1:7" ht="15.75" x14ac:dyDescent="0.25">
      <c r="A105">
        <v>104</v>
      </c>
      <c r="B105" t="s">
        <v>105</v>
      </c>
      <c r="C105">
        <v>23</v>
      </c>
      <c r="D105">
        <v>8.1</v>
      </c>
      <c r="E105" t="s">
        <v>136</v>
      </c>
      <c r="F105" s="151">
        <v>2166.0293636917627</v>
      </c>
      <c r="G105" s="151">
        <v>2208.05466540611</v>
      </c>
    </row>
    <row r="106" spans="1:7" ht="15.75" x14ac:dyDescent="0.25">
      <c r="A106">
        <v>105</v>
      </c>
      <c r="B106" t="s">
        <v>106</v>
      </c>
      <c r="C106">
        <v>26</v>
      </c>
      <c r="D106">
        <v>7.7</v>
      </c>
      <c r="E106" t="s">
        <v>135</v>
      </c>
      <c r="F106" s="164">
        <v>2151.10474818686</v>
      </c>
      <c r="G106" s="164">
        <v>2192.8404825111811</v>
      </c>
    </row>
    <row r="107" spans="1:7" ht="15.75" x14ac:dyDescent="0.25">
      <c r="A107">
        <v>106</v>
      </c>
      <c r="B107" t="s">
        <v>107</v>
      </c>
      <c r="C107">
        <v>26</v>
      </c>
      <c r="D107">
        <v>7.7</v>
      </c>
      <c r="E107" t="s">
        <v>136</v>
      </c>
      <c r="F107" s="159">
        <v>2150.0408957348313</v>
      </c>
      <c r="G107" s="159">
        <v>2191.7559891938786</v>
      </c>
    </row>
    <row r="108" spans="1:7" ht="15.75" x14ac:dyDescent="0.25">
      <c r="A108">
        <v>107</v>
      </c>
      <c r="B108" t="s">
        <v>108</v>
      </c>
      <c r="C108">
        <v>20</v>
      </c>
      <c r="D108">
        <v>7.7</v>
      </c>
      <c r="E108" t="s">
        <v>135</v>
      </c>
      <c r="F108" s="157">
        <v>2143.6933805628892</v>
      </c>
      <c r="G108" s="157">
        <v>2185.2853195325702</v>
      </c>
    </row>
    <row r="109" spans="1:7" ht="15.75" x14ac:dyDescent="0.25">
      <c r="A109">
        <v>108</v>
      </c>
      <c r="B109" t="s">
        <v>109</v>
      </c>
      <c r="C109">
        <v>26</v>
      </c>
      <c r="D109">
        <v>7.7</v>
      </c>
      <c r="E109" t="s">
        <v>136</v>
      </c>
      <c r="F109" s="165">
        <v>2142.9399196033537</v>
      </c>
      <c r="G109" s="165">
        <v>2184.517239923498</v>
      </c>
    </row>
    <row r="110" spans="1:7" ht="15.75" x14ac:dyDescent="0.25">
      <c r="A110">
        <v>109</v>
      </c>
      <c r="B110" t="s">
        <v>110</v>
      </c>
      <c r="C110">
        <v>20</v>
      </c>
      <c r="D110">
        <v>7.7</v>
      </c>
      <c r="E110" t="s">
        <v>136</v>
      </c>
      <c r="F110" s="158">
        <v>2152.9292205493889</v>
      </c>
      <c r="G110" s="158">
        <v>2194.7003532864878</v>
      </c>
    </row>
    <row r="111" spans="1:7" ht="15.75" x14ac:dyDescent="0.25">
      <c r="A111">
        <v>110</v>
      </c>
      <c r="B111" t="s">
        <v>111</v>
      </c>
      <c r="C111">
        <v>20</v>
      </c>
      <c r="D111">
        <v>7.7</v>
      </c>
      <c r="E111" t="s">
        <v>136</v>
      </c>
      <c r="F111" s="166">
        <v>2150.6711556224927</v>
      </c>
      <c r="G111" s="166">
        <v>2192.3984773838802</v>
      </c>
    </row>
    <row r="112" spans="1:7" ht="15.75" x14ac:dyDescent="0.25">
      <c r="A112">
        <v>111</v>
      </c>
      <c r="B112" t="s">
        <v>112</v>
      </c>
      <c r="C112">
        <v>20</v>
      </c>
      <c r="D112">
        <v>7.7</v>
      </c>
      <c r="E112" t="s">
        <v>135</v>
      </c>
      <c r="F112" s="21">
        <v>2152.8315604189579</v>
      </c>
      <c r="G112" s="21">
        <v>2194.6007983542063</v>
      </c>
    </row>
    <row r="113" spans="1:7" ht="15.75" x14ac:dyDescent="0.25">
      <c r="A113">
        <v>112</v>
      </c>
      <c r="B113" t="s">
        <v>113</v>
      </c>
      <c r="C113">
        <v>20</v>
      </c>
      <c r="D113">
        <v>7.7</v>
      </c>
      <c r="E113" t="s">
        <v>135</v>
      </c>
      <c r="F113" s="156">
        <v>2155.821190725479</v>
      </c>
      <c r="G113" s="156">
        <v>2197.6484334679344</v>
      </c>
    </row>
    <row r="114" spans="1:7" ht="15.75" x14ac:dyDescent="0.25">
      <c r="A114">
        <v>113</v>
      </c>
      <c r="B114" t="s">
        <v>114</v>
      </c>
      <c r="C114">
        <v>20</v>
      </c>
      <c r="D114">
        <v>8.1</v>
      </c>
      <c r="E114" t="s">
        <v>135</v>
      </c>
      <c r="F114" s="153">
        <v>2160.1967434085022</v>
      </c>
      <c r="G114" s="153">
        <v>2202.1088806241137</v>
      </c>
    </row>
    <row r="115" spans="1:7" ht="15.75" x14ac:dyDescent="0.25">
      <c r="A115">
        <v>114</v>
      </c>
      <c r="B115" t="s">
        <v>115</v>
      </c>
      <c r="C115">
        <v>20</v>
      </c>
      <c r="D115">
        <v>8.1</v>
      </c>
      <c r="E115" t="s">
        <v>135</v>
      </c>
      <c r="F115" s="152">
        <v>2159.6074251759196</v>
      </c>
      <c r="G115" s="152">
        <v>2201.5081284391827</v>
      </c>
    </row>
    <row r="116" spans="1:7" ht="15.75" x14ac:dyDescent="0.25">
      <c r="A116">
        <v>115</v>
      </c>
      <c r="B116" t="s">
        <v>116</v>
      </c>
      <c r="C116">
        <v>23</v>
      </c>
      <c r="D116">
        <v>8.1</v>
      </c>
      <c r="E116" t="s">
        <v>136</v>
      </c>
      <c r="F116" s="161">
        <v>2147.4931250288228</v>
      </c>
      <c r="G116" s="161">
        <v>2189.1587866406317</v>
      </c>
    </row>
    <row r="117" spans="1:7" ht="15.75" x14ac:dyDescent="0.25">
      <c r="A117">
        <v>116</v>
      </c>
      <c r="B117" t="s">
        <v>117</v>
      </c>
      <c r="C117">
        <v>23</v>
      </c>
      <c r="D117">
        <v>8.1</v>
      </c>
      <c r="E117" t="s">
        <v>135</v>
      </c>
      <c r="F117" s="160">
        <v>2159.281570485382</v>
      </c>
      <c r="G117" s="160">
        <v>2201.1759515159392</v>
      </c>
    </row>
    <row r="118" spans="1:7" ht="15.75" x14ac:dyDescent="0.25">
      <c r="A118">
        <v>117</v>
      </c>
      <c r="B118" t="s">
        <v>118</v>
      </c>
      <c r="C118">
        <v>23</v>
      </c>
      <c r="D118">
        <v>8.1</v>
      </c>
      <c r="E118" t="s">
        <v>136</v>
      </c>
      <c r="F118" s="163">
        <v>2149.2791745049417</v>
      </c>
      <c r="G118" s="163">
        <v>2190.9794890486864</v>
      </c>
    </row>
    <row r="119" spans="1:7" ht="15.75" x14ac:dyDescent="0.25">
      <c r="A119">
        <v>118</v>
      </c>
      <c r="B119" t="s">
        <v>119</v>
      </c>
      <c r="C119">
        <v>20</v>
      </c>
      <c r="D119">
        <v>8.1</v>
      </c>
      <c r="E119" t="s">
        <v>136</v>
      </c>
      <c r="F119" s="162">
        <v>2157.8598903068282</v>
      </c>
      <c r="G119" s="162">
        <v>2199.7266878985611</v>
      </c>
    </row>
    <row r="120" spans="1:7" ht="15.75" x14ac:dyDescent="0.25">
      <c r="A120">
        <v>119</v>
      </c>
      <c r="B120" t="s">
        <v>120</v>
      </c>
      <c r="C120">
        <v>20</v>
      </c>
      <c r="D120">
        <v>8.1</v>
      </c>
      <c r="E120" t="s">
        <v>135</v>
      </c>
      <c r="F120" s="154">
        <v>2155.8536750303738</v>
      </c>
      <c r="G120" s="154">
        <v>2197.681548033313</v>
      </c>
    </row>
    <row r="121" spans="1:7" ht="15.75" x14ac:dyDescent="0.25">
      <c r="A121">
        <v>120</v>
      </c>
      <c r="B121" t="s">
        <v>121</v>
      </c>
      <c r="C121">
        <v>20</v>
      </c>
      <c r="D121">
        <v>8.1</v>
      </c>
      <c r="E121" t="s">
        <v>136</v>
      </c>
      <c r="F121" s="155">
        <v>2154.1768128272606</v>
      </c>
      <c r="G121" s="155">
        <v>2195.9721513497348</v>
      </c>
    </row>
  </sheetData>
  <autoFilter ref="B1:B12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L22" sqref="L22"/>
    </sheetView>
  </sheetViews>
  <sheetFormatPr defaultRowHeight="15" x14ac:dyDescent="0.25"/>
  <sheetData>
    <row r="1" spans="1:13" x14ac:dyDescent="0.25">
      <c r="A1" s="9"/>
      <c r="B1" s="10" t="s">
        <v>137</v>
      </c>
      <c r="C1" s="10" t="s">
        <v>138</v>
      </c>
      <c r="D1" s="10" t="s">
        <v>141</v>
      </c>
      <c r="E1" s="10" t="s">
        <v>142</v>
      </c>
      <c r="F1" s="10" t="s">
        <v>139</v>
      </c>
      <c r="G1" s="10" t="s">
        <v>140</v>
      </c>
      <c r="H1" s="10" t="s">
        <v>143</v>
      </c>
      <c r="I1" s="10" t="s">
        <v>144</v>
      </c>
      <c r="J1" s="10" t="s">
        <v>145</v>
      </c>
      <c r="K1" s="10" t="s">
        <v>146</v>
      </c>
      <c r="L1" s="10" t="s">
        <v>147</v>
      </c>
      <c r="M1" s="10" t="s">
        <v>148</v>
      </c>
    </row>
    <row r="2" spans="1:13" ht="15.75" x14ac:dyDescent="0.25">
      <c r="A2" s="9"/>
      <c r="B2" s="167">
        <v>2113.0594167246763</v>
      </c>
      <c r="C2" s="167">
        <v>2095.9863910197028</v>
      </c>
      <c r="D2" s="21">
        <v>2125.7393402599823</v>
      </c>
      <c r="E2" s="167">
        <v>2113.1367262198128</v>
      </c>
      <c r="F2" s="167">
        <v>2101.3572610856045</v>
      </c>
      <c r="G2" s="167">
        <v>2095.2335844461622</v>
      </c>
      <c r="H2" s="167">
        <v>2096.6237419189861</v>
      </c>
      <c r="I2" s="167">
        <v>2096.83873060931</v>
      </c>
      <c r="J2" s="167">
        <v>2113.1367262198128</v>
      </c>
      <c r="K2" s="167">
        <v>2105.9392616371674</v>
      </c>
      <c r="L2" s="167">
        <v>2180.6457265865906</v>
      </c>
      <c r="M2" s="167">
        <v>2187.8747558525884</v>
      </c>
    </row>
    <row r="3" spans="1:13" ht="15.75" x14ac:dyDescent="0.25">
      <c r="A3" s="9"/>
      <c r="B3" s="167">
        <v>2106.3020994551298</v>
      </c>
      <c r="C3" s="167">
        <v>2106.9687177009705</v>
      </c>
      <c r="D3" s="167">
        <v>2126.3573630345463</v>
      </c>
      <c r="E3" s="167">
        <v>2092.5621793282899</v>
      </c>
      <c r="F3" s="167">
        <v>2336.4042998619207</v>
      </c>
      <c r="G3" s="167">
        <v>2090.324327587869</v>
      </c>
      <c r="H3" s="167">
        <v>2352.2091814425285</v>
      </c>
      <c r="I3" s="167">
        <v>2091.0716179713168</v>
      </c>
      <c r="J3" s="167">
        <v>2099.5489642531693</v>
      </c>
      <c r="K3" s="167">
        <v>2101.9318850826899</v>
      </c>
      <c r="L3" s="167">
        <v>2182.9283044375184</v>
      </c>
      <c r="M3" s="167">
        <v>2179.109204180349</v>
      </c>
    </row>
    <row r="4" spans="1:13" ht="15.75" x14ac:dyDescent="0.25">
      <c r="A4" s="9"/>
      <c r="B4" s="167">
        <v>2117.4392225876213</v>
      </c>
      <c r="C4" s="167">
        <v>2095.7476704683322</v>
      </c>
      <c r="D4" s="167">
        <v>2092.2495109144438</v>
      </c>
      <c r="E4" s="167">
        <v>2098.4055638182781</v>
      </c>
      <c r="F4" s="167">
        <v>2096.6163189762533</v>
      </c>
      <c r="G4" s="167">
        <v>2098.2619997367651</v>
      </c>
      <c r="H4" s="167">
        <v>2099.0715677572894</v>
      </c>
      <c r="I4" s="167">
        <v>2465.8604998496658</v>
      </c>
      <c r="J4" s="167">
        <v>2191.9050650091604</v>
      </c>
      <c r="K4" s="167">
        <v>2100.4358251148492</v>
      </c>
      <c r="L4" s="167">
        <v>2215.9256862746915</v>
      </c>
      <c r="M4" s="167">
        <v>2197.0854812186981</v>
      </c>
    </row>
    <row r="5" spans="1:13" ht="15.75" x14ac:dyDescent="0.25">
      <c r="A5" s="9"/>
      <c r="B5" s="167">
        <v>2104.5543583260592</v>
      </c>
      <c r="C5" s="167">
        <v>1665.2098668893707</v>
      </c>
      <c r="D5" s="167">
        <v>2098.5705133535721</v>
      </c>
      <c r="E5" s="167">
        <v>2095.3972164266502</v>
      </c>
      <c r="F5" s="167">
        <v>2099.2712627768437</v>
      </c>
      <c r="G5" s="167">
        <v>2099.7709104188148</v>
      </c>
      <c r="H5" s="167">
        <v>2182.5384404536462</v>
      </c>
      <c r="I5" s="167">
        <v>2183.2684380329392</v>
      </c>
      <c r="J5" s="167">
        <v>2192.3435485871364</v>
      </c>
      <c r="K5" s="167">
        <v>2200.0537527874926</v>
      </c>
      <c r="L5" s="167">
        <v>2189.3981258677431</v>
      </c>
      <c r="M5" s="167">
        <v>2186.6780815537622</v>
      </c>
    </row>
    <row r="6" spans="1:13" ht="15.75" x14ac:dyDescent="0.25">
      <c r="A6" s="9"/>
      <c r="B6" s="167">
        <v>2107.7659181186368</v>
      </c>
      <c r="C6" s="167">
        <v>2094.7565063585289</v>
      </c>
      <c r="D6" s="167">
        <v>2194.8215017635853</v>
      </c>
      <c r="E6" s="167">
        <v>2100.3789614528469</v>
      </c>
      <c r="F6" s="167">
        <v>2115.9234546612188</v>
      </c>
      <c r="G6" s="167">
        <v>2188.0065964040127</v>
      </c>
      <c r="H6" s="167">
        <v>2177.8488055889266</v>
      </c>
      <c r="I6" s="167">
        <v>2183.7576417268424</v>
      </c>
      <c r="J6" s="167">
        <v>2191.8434833476595</v>
      </c>
      <c r="K6" s="167">
        <v>2191.909923269604</v>
      </c>
      <c r="L6" s="167">
        <v>2182.2965585609995</v>
      </c>
      <c r="M6" s="167">
        <v>2185.035442315409</v>
      </c>
    </row>
    <row r="7" spans="1:13" ht="15.75" x14ac:dyDescent="0.25">
      <c r="A7" s="9"/>
      <c r="B7" s="167">
        <v>2195.1576659791135</v>
      </c>
      <c r="C7" s="167">
        <v>2189.6322424907894</v>
      </c>
      <c r="D7" s="167">
        <v>2189.0454650151373</v>
      </c>
      <c r="E7" s="167">
        <v>2097.1600953191632</v>
      </c>
      <c r="F7" s="167">
        <v>2093.3966706376505</v>
      </c>
      <c r="G7" s="167">
        <v>2192.1926308829125</v>
      </c>
      <c r="H7" s="167">
        <v>2190.3760632541957</v>
      </c>
      <c r="I7" s="167">
        <v>2384.5256417585615</v>
      </c>
      <c r="J7" s="167">
        <v>2192.9199516062808</v>
      </c>
      <c r="K7" s="167">
        <v>2190.9525492736543</v>
      </c>
      <c r="L7" s="167">
        <v>2187.2740646812222</v>
      </c>
      <c r="M7" s="167">
        <v>2179.7158140795</v>
      </c>
    </row>
    <row r="8" spans="1:13" ht="15.75" x14ac:dyDescent="0.25">
      <c r="A8" s="9"/>
      <c r="B8" s="167">
        <v>2201.436869096206</v>
      </c>
      <c r="C8" s="167">
        <v>2209.6056841857376</v>
      </c>
      <c r="D8" s="167">
        <v>2181.7653450365801</v>
      </c>
      <c r="E8" s="167">
        <v>2180.615725056773</v>
      </c>
      <c r="F8" s="167">
        <v>2189.5776313417764</v>
      </c>
      <c r="G8" s="167">
        <v>2198.9430507827924</v>
      </c>
      <c r="H8" s="167">
        <v>2185.4259775888167</v>
      </c>
      <c r="I8" s="167">
        <v>2184.0445884094897</v>
      </c>
      <c r="J8" s="167">
        <v>2188.5153584670684</v>
      </c>
      <c r="K8" s="167">
        <v>2194.3072906914063</v>
      </c>
      <c r="L8" s="167">
        <v>2172.150798872834</v>
      </c>
      <c r="M8" s="167">
        <v>2184.2530747379874</v>
      </c>
    </row>
    <row r="9" spans="1:13" ht="15.75" x14ac:dyDescent="0.25">
      <c r="A9" s="9"/>
      <c r="B9" s="167">
        <v>2202.1088806241137</v>
      </c>
      <c r="C9" s="167">
        <v>2192.1289714875666</v>
      </c>
      <c r="D9" s="167">
        <v>2185.2853195325702</v>
      </c>
      <c r="E9" s="167">
        <v>2190.3854961366105</v>
      </c>
      <c r="F9" s="167">
        <v>2188.251037066676</v>
      </c>
      <c r="G9" s="167">
        <v>2208.05466540611</v>
      </c>
      <c r="H9" s="167">
        <v>2182.648540076314</v>
      </c>
      <c r="I9" s="167">
        <v>2189.6182109840101</v>
      </c>
      <c r="J9" s="167">
        <v>2197.2976141874765</v>
      </c>
      <c r="K9" s="167">
        <v>2192.8845044027144</v>
      </c>
      <c r="L9" s="167">
        <v>2184.6556101440078</v>
      </c>
      <c r="M9" s="167">
        <v>2184.1104646013109</v>
      </c>
    </row>
    <row r="10" spans="1:13" ht="15.75" x14ac:dyDescent="0.25">
      <c r="A10" s="9"/>
      <c r="B10" s="167">
        <v>2201.5081284391827</v>
      </c>
      <c r="C10" s="167">
        <v>2199.7266878985611</v>
      </c>
      <c r="D10" s="21">
        <v>2194.6007983542063</v>
      </c>
      <c r="E10" s="167">
        <v>2194.7003532864878</v>
      </c>
      <c r="F10" s="167">
        <v>2183.9189558382473</v>
      </c>
      <c r="G10" s="167">
        <v>2189.1587866406317</v>
      </c>
      <c r="H10" s="167">
        <v>2172.1980478406153</v>
      </c>
      <c r="I10" s="167">
        <v>2191.9453140562518</v>
      </c>
      <c r="J10" s="167">
        <v>2191.2841332554117</v>
      </c>
      <c r="K10" s="167">
        <v>2195.7331918452533</v>
      </c>
      <c r="L10" s="167">
        <v>2189.6216164879452</v>
      </c>
      <c r="M10" s="167">
        <v>2191.7559891938786</v>
      </c>
    </row>
    <row r="11" spans="1:13" ht="15.75" x14ac:dyDescent="0.25">
      <c r="A11" s="9"/>
      <c r="B11" s="167">
        <v>2197.681548033313</v>
      </c>
      <c r="C11" s="167">
        <v>2195.9721513497348</v>
      </c>
      <c r="D11" s="167">
        <v>2197.6484334679344</v>
      </c>
      <c r="E11" s="167">
        <v>2192.3984773838802</v>
      </c>
      <c r="F11" s="167">
        <v>2201.1759515159392</v>
      </c>
      <c r="G11" s="167">
        <v>2190.9794890486864</v>
      </c>
      <c r="H11" s="167">
        <v>2178.0268440712089</v>
      </c>
      <c r="I11" s="167">
        <v>2175.9386810753826</v>
      </c>
      <c r="J11" s="167">
        <v>2192.0833143217997</v>
      </c>
      <c r="K11" s="167">
        <v>2182.9249462735515</v>
      </c>
      <c r="L11" s="167">
        <v>2192.8404825111811</v>
      </c>
      <c r="M11" s="167">
        <v>2184.517239923498</v>
      </c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10" t="s">
        <v>149</v>
      </c>
      <c r="B13" s="9">
        <f t="shared" ref="B13:M13" si="0">AVERAGE(B2:B11)</f>
        <v>2154.7014107384052</v>
      </c>
      <c r="C13" s="9">
        <f t="shared" si="0"/>
        <v>2104.5734889849291</v>
      </c>
      <c r="D13" s="9">
        <f t="shared" si="0"/>
        <v>2158.6083590732555</v>
      </c>
      <c r="E13" s="9">
        <f t="shared" si="0"/>
        <v>2135.5140794428794</v>
      </c>
      <c r="F13" s="9">
        <f t="shared" si="0"/>
        <v>2160.5892843762131</v>
      </c>
      <c r="G13" s="9">
        <f t="shared" si="0"/>
        <v>2155.092604135476</v>
      </c>
      <c r="H13" s="9">
        <f t="shared" si="0"/>
        <v>2181.6967209992531</v>
      </c>
      <c r="I13" s="9">
        <f t="shared" si="0"/>
        <v>2214.6869364473769</v>
      </c>
      <c r="J13" s="9">
        <f t="shared" si="0"/>
        <v>2175.0878159254976</v>
      </c>
      <c r="K13" s="9">
        <f t="shared" si="0"/>
        <v>2165.7073130378385</v>
      </c>
      <c r="L13" s="9">
        <f t="shared" si="0"/>
        <v>2187.7736974424733</v>
      </c>
      <c r="M13" s="9">
        <f t="shared" si="0"/>
        <v>2186.0135547656982</v>
      </c>
    </row>
    <row r="14" spans="1:13" x14ac:dyDescent="0.25">
      <c r="A14" s="10" t="s">
        <v>150</v>
      </c>
      <c r="B14" s="9">
        <f>_xlfn.STDEV.P(B2:B11)</f>
        <v>45.043565442596773</v>
      </c>
      <c r="C14" s="9">
        <f t="shared" ref="C14:M14" si="1">_xlfn.STDEV.P(C2:C11)</f>
        <v>153.82935313258139</v>
      </c>
      <c r="D14" s="9">
        <f t="shared" si="1"/>
        <v>40.538669471107262</v>
      </c>
      <c r="E14" s="9">
        <f t="shared" si="1"/>
        <v>44.521232522070399</v>
      </c>
      <c r="F14" s="9">
        <f t="shared" si="1"/>
        <v>72.511188071327382</v>
      </c>
      <c r="G14" s="9">
        <f t="shared" si="1"/>
        <v>48.686956213427131</v>
      </c>
      <c r="H14" s="9">
        <f t="shared" si="1"/>
        <v>65.839333922511955</v>
      </c>
      <c r="I14" s="9">
        <f t="shared" si="1"/>
        <v>112.53090146385853</v>
      </c>
      <c r="J14" s="9">
        <f t="shared" si="1"/>
        <v>34.566045414772525</v>
      </c>
      <c r="K14" s="9">
        <f t="shared" si="1"/>
        <v>41.422249719779693</v>
      </c>
      <c r="L14" s="9">
        <f t="shared" si="1"/>
        <v>10.874705843769748</v>
      </c>
      <c r="M14" s="9">
        <f t="shared" si="1"/>
        <v>5.0667254988863286</v>
      </c>
    </row>
    <row r="15" spans="1:13" x14ac:dyDescent="0.25">
      <c r="A15" s="10" t="s">
        <v>125</v>
      </c>
      <c r="B15" s="9">
        <f>(B14/SQRT(10))</f>
        <v>14.244026073345619</v>
      </c>
      <c r="C15" s="9">
        <f t="shared" ref="C15:M15" si="2">(C14/SQRT(10))</f>
        <v>48.645112688931476</v>
      </c>
      <c r="D15" s="9">
        <f t="shared" si="2"/>
        <v>12.819452884143237</v>
      </c>
      <c r="E15" s="9">
        <f t="shared" si="2"/>
        <v>14.078849900770512</v>
      </c>
      <c r="F15" s="9">
        <f t="shared" si="2"/>
        <v>22.930051015022645</v>
      </c>
      <c r="G15" s="9">
        <f t="shared" si="2"/>
        <v>15.396167397531668</v>
      </c>
      <c r="H15" s="9">
        <f t="shared" si="2"/>
        <v>20.820225482352569</v>
      </c>
      <c r="I15" s="9">
        <f t="shared" si="2"/>
        <v>35.5853955777769</v>
      </c>
      <c r="J15" s="9">
        <f t="shared" si="2"/>
        <v>10.930743321550079</v>
      </c>
      <c r="K15" s="9">
        <f t="shared" si="2"/>
        <v>13.098865492277522</v>
      </c>
      <c r="L15" s="9">
        <f t="shared" si="2"/>
        <v>3.4388839350655598</v>
      </c>
      <c r="M15" s="9">
        <f t="shared" si="2"/>
        <v>1.6022392855333722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E12" sqref="E12"/>
    </sheetView>
  </sheetViews>
  <sheetFormatPr defaultRowHeight="15" x14ac:dyDescent="0.25"/>
  <cols>
    <col min="1" max="1" width="6.140625" bestFit="1" customWidth="1"/>
    <col min="2" max="2" width="20.42578125" bestFit="1" customWidth="1"/>
    <col min="3" max="3" width="20.42578125" style="9" customWidth="1"/>
    <col min="6" max="6" width="12.5703125" bestFit="1" customWidth="1"/>
    <col min="7" max="7" width="12" bestFit="1" customWidth="1"/>
    <col min="8" max="8" width="12.42578125" bestFit="1" customWidth="1"/>
  </cols>
  <sheetData>
    <row r="1" spans="1:9" x14ac:dyDescent="0.25">
      <c r="A1" s="5" t="s">
        <v>0</v>
      </c>
      <c r="B1" s="5" t="s">
        <v>1</v>
      </c>
      <c r="C1" s="10" t="s">
        <v>152</v>
      </c>
      <c r="D1" s="5" t="s">
        <v>131</v>
      </c>
      <c r="E1" s="5" t="s">
        <v>132</v>
      </c>
      <c r="F1" s="5" t="s">
        <v>133</v>
      </c>
      <c r="G1" s="10" t="s">
        <v>151</v>
      </c>
      <c r="H1" s="10" t="s">
        <v>153</v>
      </c>
      <c r="I1" s="10" t="s">
        <v>155</v>
      </c>
    </row>
    <row r="2" spans="1:9" x14ac:dyDescent="0.25">
      <c r="A2" s="4">
        <v>1</v>
      </c>
      <c r="B2" s="4" t="s">
        <v>2</v>
      </c>
      <c r="C2" s="11" t="s">
        <v>135</v>
      </c>
      <c r="D2">
        <v>8.1196874999999995</v>
      </c>
      <c r="E2">
        <v>35.029999999999994</v>
      </c>
      <c r="F2">
        <v>20.227692307692312</v>
      </c>
      <c r="G2">
        <v>2072.8421336476449</v>
      </c>
      <c r="H2">
        <v>2113.0594167246763</v>
      </c>
      <c r="I2" s="168">
        <v>304.289306640625</v>
      </c>
    </row>
    <row r="3" spans="1:9" x14ac:dyDescent="0.25">
      <c r="A3" s="4">
        <v>2</v>
      </c>
      <c r="B3" s="4" t="s">
        <v>3</v>
      </c>
      <c r="C3" s="11" t="s">
        <v>135</v>
      </c>
      <c r="D3">
        <v>8.1134375000000016</v>
      </c>
      <c r="E3">
        <v>34.989999999999995</v>
      </c>
      <c r="F3">
        <v>20.182564102564108</v>
      </c>
      <c r="G3">
        <v>2066.2134265531458</v>
      </c>
      <c r="H3">
        <v>2106.3020994551298</v>
      </c>
      <c r="I3" s="168">
        <v>308.86453247070313</v>
      </c>
    </row>
    <row r="4" spans="1:9" x14ac:dyDescent="0.25">
      <c r="A4" s="4">
        <v>3</v>
      </c>
      <c r="B4" s="4" t="s">
        <v>4</v>
      </c>
      <c r="C4" s="11" t="s">
        <v>135</v>
      </c>
      <c r="D4">
        <v>8.1212500000000016</v>
      </c>
      <c r="E4">
        <v>35.032499999999999</v>
      </c>
      <c r="F4">
        <v>20.186666666666664</v>
      </c>
      <c r="G4">
        <v>2077.1385798611554</v>
      </c>
      <c r="H4">
        <v>2117.4392225876213</v>
      </c>
      <c r="I4" s="168">
        <v>303.63113403320313</v>
      </c>
    </row>
    <row r="5" spans="1:9" x14ac:dyDescent="0.25">
      <c r="A5" s="4">
        <v>4</v>
      </c>
      <c r="B5" s="4" t="s">
        <v>5</v>
      </c>
      <c r="C5" s="11" t="s">
        <v>136</v>
      </c>
      <c r="D5">
        <v>8.1124999999999989</v>
      </c>
      <c r="E5">
        <v>35.0625</v>
      </c>
      <c r="F5">
        <v>20.304615384615385</v>
      </c>
      <c r="G5">
        <v>2056.094054180493</v>
      </c>
      <c r="H5">
        <v>2095.9863910197028</v>
      </c>
      <c r="I5" s="168">
        <v>307.77114868164063</v>
      </c>
    </row>
    <row r="6" spans="1:9" x14ac:dyDescent="0.25">
      <c r="A6" s="4">
        <v>5</v>
      </c>
      <c r="B6" s="4" t="s">
        <v>6</v>
      </c>
      <c r="C6" s="11" t="s">
        <v>136</v>
      </c>
      <c r="D6">
        <v>8.1331249999999944</v>
      </c>
      <c r="E6">
        <v>34.977499999999999</v>
      </c>
      <c r="F6">
        <v>20.158974358974355</v>
      </c>
      <c r="G6">
        <v>2066.8673572358803</v>
      </c>
      <c r="H6">
        <v>2106.9687177009705</v>
      </c>
      <c r="I6" s="168">
        <v>292.17098999023438</v>
      </c>
    </row>
    <row r="7" spans="1:9" x14ac:dyDescent="0.25">
      <c r="A7" s="4">
        <v>6</v>
      </c>
      <c r="B7" s="4" t="s">
        <v>7</v>
      </c>
      <c r="C7" s="11" t="s">
        <v>136</v>
      </c>
      <c r="D7">
        <v>7.7353125</v>
      </c>
      <c r="E7">
        <v>35.037500000000001</v>
      </c>
      <c r="F7">
        <v>20.202820512820512</v>
      </c>
      <c r="G7">
        <v>2072.9179717322636</v>
      </c>
      <c r="H7">
        <v>2113.1367262198128</v>
      </c>
      <c r="I7" s="168">
        <v>855.76751708984375</v>
      </c>
    </row>
    <row r="8" spans="1:9" x14ac:dyDescent="0.25">
      <c r="A8" s="4">
        <v>7</v>
      </c>
      <c r="B8" s="4" t="s">
        <v>8</v>
      </c>
      <c r="C8" s="11" t="s">
        <v>135</v>
      </c>
      <c r="D8">
        <v>7.7328124999999988</v>
      </c>
      <c r="E8">
        <v>35.002500000000005</v>
      </c>
      <c r="F8">
        <v>20.10641025641026</v>
      </c>
      <c r="G8">
        <v>2085.2807236595399</v>
      </c>
      <c r="H8">
        <v>2125.7393402599823</v>
      </c>
      <c r="I8" s="168">
        <v>866.593994140625</v>
      </c>
    </row>
    <row r="9" spans="1:9" x14ac:dyDescent="0.25">
      <c r="A9" s="4">
        <v>8</v>
      </c>
      <c r="B9" s="4" t="s">
        <v>9</v>
      </c>
      <c r="C9" s="11" t="s">
        <v>136</v>
      </c>
      <c r="D9">
        <v>7.7278124999999989</v>
      </c>
      <c r="E9">
        <v>34.957499999999996</v>
      </c>
      <c r="F9">
        <v>19.769326923076925</v>
      </c>
      <c r="G9">
        <v>2052.7350145754963</v>
      </c>
      <c r="H9">
        <v>2092.5621793282899</v>
      </c>
      <c r="I9" s="168">
        <v>863.579345703125</v>
      </c>
    </row>
    <row r="10" spans="1:9" x14ac:dyDescent="0.25">
      <c r="A10" s="4">
        <v>9</v>
      </c>
      <c r="B10" s="4" t="s">
        <v>10</v>
      </c>
      <c r="C10" s="11" t="s">
        <v>136</v>
      </c>
      <c r="D10">
        <v>7.7053124999999989</v>
      </c>
      <c r="E10">
        <v>35.01</v>
      </c>
      <c r="F10">
        <v>20.252307692307689</v>
      </c>
      <c r="G10">
        <v>2058.4671835235545</v>
      </c>
      <c r="H10">
        <v>2098.4055638182781</v>
      </c>
      <c r="I10" s="168">
        <v>917.541259765625</v>
      </c>
    </row>
    <row r="11" spans="1:9" x14ac:dyDescent="0.25">
      <c r="A11" s="4">
        <v>10</v>
      </c>
      <c r="B11" s="4" t="s">
        <v>11</v>
      </c>
      <c r="C11" s="11" t="s">
        <v>135</v>
      </c>
      <c r="D11">
        <v>8.1068750000000041</v>
      </c>
      <c r="E11">
        <v>34.927500000000002</v>
      </c>
      <c r="F11">
        <v>25.778461538461542</v>
      </c>
      <c r="G11">
        <v>2072.9179717322636</v>
      </c>
      <c r="H11">
        <v>2113.1367262198128</v>
      </c>
      <c r="I11" s="168">
        <v>307.95895385742188</v>
      </c>
    </row>
    <row r="12" spans="1:9" x14ac:dyDescent="0.25">
      <c r="A12" s="4">
        <v>11</v>
      </c>
      <c r="B12" s="4" t="s">
        <v>12</v>
      </c>
      <c r="C12" s="11" t="s">
        <v>135</v>
      </c>
      <c r="D12">
        <v>7.6999999999999957</v>
      </c>
      <c r="E12">
        <v>34.997500000000002</v>
      </c>
      <c r="F12">
        <v>20.292307692307698</v>
      </c>
      <c r="G12">
        <v>2085.8869837753373</v>
      </c>
      <c r="H12">
        <v>2126.3573630345463</v>
      </c>
      <c r="I12" s="168">
        <v>942.80706787109375</v>
      </c>
    </row>
    <row r="13" spans="1:9" x14ac:dyDescent="0.25">
      <c r="A13" s="4">
        <v>12</v>
      </c>
      <c r="B13" s="4" t="s">
        <v>13</v>
      </c>
      <c r="C13" s="11" t="s">
        <v>136</v>
      </c>
      <c r="D13">
        <v>8.1243750000000006</v>
      </c>
      <c r="E13">
        <v>34.97</v>
      </c>
      <c r="F13">
        <v>25.722820512820523</v>
      </c>
      <c r="G13">
        <v>2065.857494528329</v>
      </c>
      <c r="H13">
        <v>2105.9392616371674</v>
      </c>
      <c r="I13" s="168">
        <v>291.48651123046875</v>
      </c>
    </row>
    <row r="14" spans="1:9" x14ac:dyDescent="0.25">
      <c r="A14" s="4">
        <v>13</v>
      </c>
      <c r="B14" s="4" t="s">
        <v>14</v>
      </c>
      <c r="C14" s="11" t="s">
        <v>135</v>
      </c>
      <c r="D14">
        <v>8.1184375000000024</v>
      </c>
      <c r="E14">
        <v>35.015000000000001</v>
      </c>
      <c r="F14">
        <v>25.887692307692312</v>
      </c>
      <c r="G14">
        <v>2059.5888219300818</v>
      </c>
      <c r="H14">
        <v>2099.5489642531693</v>
      </c>
      <c r="I14" s="168">
        <v>295.214111328125</v>
      </c>
    </row>
    <row r="15" spans="1:9" x14ac:dyDescent="0.25">
      <c r="A15" s="4">
        <v>14</v>
      </c>
      <c r="B15" s="4" t="s">
        <v>15</v>
      </c>
      <c r="C15" s="11" t="s">
        <v>136</v>
      </c>
      <c r="D15">
        <v>8.1218750000000046</v>
      </c>
      <c r="E15">
        <v>35.017499999999998</v>
      </c>
      <c r="F15">
        <v>25.97871794871795</v>
      </c>
      <c r="G15">
        <v>2061.92638927792</v>
      </c>
      <c r="H15">
        <v>2101.9318850826899</v>
      </c>
      <c r="I15" s="168">
        <v>292.42025756835938</v>
      </c>
    </row>
    <row r="16" spans="1:9" x14ac:dyDescent="0.25">
      <c r="A16" s="4">
        <v>15</v>
      </c>
      <c r="B16" s="4" t="s">
        <v>16</v>
      </c>
      <c r="C16" s="11" t="s">
        <v>136</v>
      </c>
      <c r="D16">
        <v>8.1171875000000036</v>
      </c>
      <c r="E16">
        <v>35.064999999999998</v>
      </c>
      <c r="F16">
        <v>25.829487179487174</v>
      </c>
      <c r="G16">
        <v>2060.4588034110679</v>
      </c>
      <c r="H16">
        <v>2100.4358251148492</v>
      </c>
      <c r="I16" s="168">
        <v>296.3846435546875</v>
      </c>
    </row>
    <row r="17" spans="1:9" x14ac:dyDescent="0.25">
      <c r="A17" s="4">
        <v>16</v>
      </c>
      <c r="B17" s="4" t="s">
        <v>17</v>
      </c>
      <c r="C17" s="11" t="s">
        <v>136</v>
      </c>
      <c r="D17">
        <v>8.1200000000000028</v>
      </c>
      <c r="E17">
        <v>34.99</v>
      </c>
      <c r="F17">
        <v>23.283076923076926</v>
      </c>
      <c r="G17">
        <v>2055.3555755689731</v>
      </c>
      <c r="H17">
        <v>2095.2335844461622</v>
      </c>
      <c r="I17" s="168">
        <v>297.65774536132813</v>
      </c>
    </row>
    <row r="18" spans="1:9" x14ac:dyDescent="0.25">
      <c r="A18" s="4">
        <v>17</v>
      </c>
      <c r="B18" s="4" t="s">
        <v>18</v>
      </c>
      <c r="C18" s="11" t="s">
        <v>135</v>
      </c>
      <c r="D18">
        <v>7.7193749999999985</v>
      </c>
      <c r="E18">
        <v>35.027500000000003</v>
      </c>
      <c r="F18">
        <v>20.276666666666667</v>
      </c>
      <c r="G18">
        <v>2052.4282970942218</v>
      </c>
      <c r="H18">
        <v>2092.2495109144438</v>
      </c>
      <c r="I18" s="168">
        <v>882.5003662109375</v>
      </c>
    </row>
    <row r="19" spans="1:9" x14ac:dyDescent="0.25">
      <c r="A19" s="4">
        <v>18</v>
      </c>
      <c r="B19" s="4" t="s">
        <v>19</v>
      </c>
      <c r="C19" s="11" t="s">
        <v>136</v>
      </c>
      <c r="D19">
        <v>7.7065624999999969</v>
      </c>
      <c r="E19">
        <v>35.01</v>
      </c>
      <c r="F19">
        <v>20.217692307692314</v>
      </c>
      <c r="G19">
        <v>2055.516093186643</v>
      </c>
      <c r="H19">
        <v>2095.3972164266502</v>
      </c>
      <c r="I19" s="168">
        <v>913.2418212890625</v>
      </c>
    </row>
    <row r="20" spans="1:9" x14ac:dyDescent="0.25">
      <c r="A20" s="4">
        <v>19</v>
      </c>
      <c r="B20" s="4" t="s">
        <v>20</v>
      </c>
      <c r="C20" s="11" t="s">
        <v>136</v>
      </c>
      <c r="D20">
        <v>7.715625000000002</v>
      </c>
      <c r="E20">
        <v>35</v>
      </c>
      <c r="F20">
        <v>20.257948717948718</v>
      </c>
      <c r="G20">
        <v>2060.4030220196223</v>
      </c>
      <c r="H20">
        <v>2100.3789614528469</v>
      </c>
      <c r="I20" s="168">
        <v>894.651611328125</v>
      </c>
    </row>
    <row r="21" spans="1:9" x14ac:dyDescent="0.25">
      <c r="A21" s="4">
        <v>20</v>
      </c>
      <c r="B21" s="4" t="s">
        <v>21</v>
      </c>
      <c r="C21" s="11" t="s">
        <v>135</v>
      </c>
      <c r="D21">
        <v>7.7081250000000017</v>
      </c>
      <c r="E21">
        <v>35.027500000000003</v>
      </c>
      <c r="F21">
        <v>20.191282051282055</v>
      </c>
      <c r="G21">
        <v>2058.6289936193693</v>
      </c>
      <c r="H21">
        <v>2098.5705133535721</v>
      </c>
      <c r="I21" s="168">
        <v>910.89544677734375</v>
      </c>
    </row>
    <row r="22" spans="1:9" x14ac:dyDescent="0.25">
      <c r="A22" s="4">
        <v>21</v>
      </c>
      <c r="B22" s="4" t="s">
        <v>22</v>
      </c>
      <c r="C22" s="11" t="s">
        <v>136</v>
      </c>
      <c r="D22">
        <v>7.7093750000000005</v>
      </c>
      <c r="E22">
        <v>35.015000000000001</v>
      </c>
      <c r="F22">
        <v>20.252820512820506</v>
      </c>
      <c r="G22">
        <v>2057.2454196864078</v>
      </c>
      <c r="H22">
        <v>2097.1600953191632</v>
      </c>
      <c r="I22" s="168">
        <v>907.517822265625</v>
      </c>
    </row>
    <row r="23" spans="1:9" x14ac:dyDescent="0.25">
      <c r="A23" s="4">
        <v>22</v>
      </c>
      <c r="B23" s="4" t="s">
        <v>23</v>
      </c>
      <c r="C23" s="11" t="s">
        <v>135</v>
      </c>
      <c r="D23">
        <v>7.6993749999999963</v>
      </c>
      <c r="E23">
        <v>35.049999999999997</v>
      </c>
      <c r="F23">
        <v>23.078461538461543</v>
      </c>
      <c r="G23">
        <v>2056.7192745540879</v>
      </c>
      <c r="H23">
        <v>2096.6237419189861</v>
      </c>
      <c r="I23" s="168">
        <v>932.59521484375</v>
      </c>
    </row>
    <row r="24" spans="1:9" x14ac:dyDescent="0.25">
      <c r="A24" s="4">
        <v>23</v>
      </c>
      <c r="B24" s="4" t="s">
        <v>24</v>
      </c>
      <c r="C24" s="11" t="s">
        <v>135</v>
      </c>
      <c r="D24">
        <v>7.7084374999999978</v>
      </c>
      <c r="E24">
        <v>35.024999999999999</v>
      </c>
      <c r="F24">
        <v>23.127692307692307</v>
      </c>
      <c r="G24">
        <v>2307.4402261742948</v>
      </c>
      <c r="H24">
        <v>2352.2091814425285</v>
      </c>
      <c r="I24" s="168">
        <v>1024.97216796875</v>
      </c>
    </row>
    <row r="25" spans="1:9" x14ac:dyDescent="0.25">
      <c r="A25" s="4">
        <v>24</v>
      </c>
      <c r="B25" s="4" t="s">
        <v>25</v>
      </c>
      <c r="C25" s="11" t="s">
        <v>136</v>
      </c>
      <c r="D25">
        <v>7.7049999999999992</v>
      </c>
      <c r="E25">
        <v>35.012500000000003</v>
      </c>
      <c r="F25">
        <v>22.941794871794873</v>
      </c>
      <c r="G25">
        <v>2056.9301714233543</v>
      </c>
      <c r="H25">
        <v>2096.83873060931</v>
      </c>
      <c r="I25" s="168">
        <v>919.5078125</v>
      </c>
    </row>
    <row r="26" spans="1:9" x14ac:dyDescent="0.25">
      <c r="A26" s="4">
        <v>25</v>
      </c>
      <c r="B26" s="4" t="s">
        <v>26</v>
      </c>
      <c r="C26" s="11" t="s">
        <v>136</v>
      </c>
      <c r="D26">
        <v>7.6937499999999961</v>
      </c>
      <c r="E26">
        <v>34.979999999999997</v>
      </c>
      <c r="F26">
        <v>23.232820512820517</v>
      </c>
      <c r="G26">
        <v>2051.2728226659519</v>
      </c>
      <c r="H26">
        <v>2091.0716179713168</v>
      </c>
      <c r="I26" s="168">
        <v>944.015625</v>
      </c>
    </row>
    <row r="27" spans="1:9" x14ac:dyDescent="0.25">
      <c r="A27" s="4">
        <v>26</v>
      </c>
      <c r="B27" s="4" t="s">
        <v>27</v>
      </c>
      <c r="C27" s="11" t="s">
        <v>135</v>
      </c>
      <c r="D27">
        <v>8.1221875000000008</v>
      </c>
      <c r="E27">
        <v>34.96</v>
      </c>
      <c r="F27">
        <v>23.33794871794872</v>
      </c>
      <c r="G27">
        <v>2061.3627019425157</v>
      </c>
      <c r="H27">
        <v>2101.3572610856045</v>
      </c>
      <c r="I27" s="168">
        <v>296.6966552734375</v>
      </c>
    </row>
    <row r="28" spans="1:9" x14ac:dyDescent="0.25">
      <c r="A28" s="4">
        <v>27</v>
      </c>
      <c r="B28" s="4" t="s">
        <v>28</v>
      </c>
      <c r="C28" s="11" t="s">
        <v>135</v>
      </c>
      <c r="D28">
        <v>7.7046874999999959</v>
      </c>
      <c r="E28">
        <v>34.9925</v>
      </c>
      <c r="F28">
        <v>23.11615384615385</v>
      </c>
      <c r="G28">
        <v>2059.1205115913931</v>
      </c>
      <c r="H28">
        <v>2099.0715677572894</v>
      </c>
      <c r="I28" s="168">
        <v>921.38616943359375</v>
      </c>
    </row>
    <row r="29" spans="1:9" x14ac:dyDescent="0.25">
      <c r="A29" s="4">
        <v>28</v>
      </c>
      <c r="B29" s="4" t="s">
        <v>29</v>
      </c>
      <c r="C29" s="11" t="s">
        <v>135</v>
      </c>
      <c r="D29">
        <v>8.1146874999999987</v>
      </c>
      <c r="E29">
        <v>34.992499999999993</v>
      </c>
      <c r="F29">
        <v>23.267435897435895</v>
      </c>
      <c r="G29">
        <v>2291.9361545905549</v>
      </c>
      <c r="H29">
        <v>2336.4042998619207</v>
      </c>
      <c r="I29" s="168">
        <v>338.93048095703125</v>
      </c>
    </row>
    <row r="30" spans="1:9" x14ac:dyDescent="0.25">
      <c r="A30" s="4">
        <v>29</v>
      </c>
      <c r="B30" s="4" t="s">
        <v>30</v>
      </c>
      <c r="C30" s="11" t="s">
        <v>135</v>
      </c>
      <c r="D30">
        <v>8.1156250000000014</v>
      </c>
      <c r="E30">
        <v>35.012499999999996</v>
      </c>
      <c r="F30">
        <v>23.363333333333337</v>
      </c>
      <c r="G30">
        <v>2056.711992890198</v>
      </c>
      <c r="H30">
        <v>2096.6163189762533</v>
      </c>
      <c r="I30" s="168">
        <v>301.47174072265625</v>
      </c>
    </row>
    <row r="31" spans="1:9" x14ac:dyDescent="0.25">
      <c r="A31" s="4">
        <v>30</v>
      </c>
      <c r="B31" s="4" t="s">
        <v>31</v>
      </c>
      <c r="C31" s="11" t="s">
        <v>136</v>
      </c>
      <c r="D31">
        <v>8.120000000000001</v>
      </c>
      <c r="E31">
        <v>35.0625</v>
      </c>
      <c r="F31">
        <v>23.241282051282052</v>
      </c>
      <c r="G31">
        <v>2050.539755256385</v>
      </c>
      <c r="H31">
        <v>2090.324327587869</v>
      </c>
      <c r="I31" s="168">
        <v>296.76956176757813</v>
      </c>
    </row>
    <row r="32" spans="1:9" x14ac:dyDescent="0.25">
      <c r="A32" s="4">
        <v>31</v>
      </c>
      <c r="B32" s="4" t="s">
        <v>32</v>
      </c>
      <c r="C32" s="11" t="s">
        <v>135</v>
      </c>
      <c r="D32">
        <v>8.1165625000000023</v>
      </c>
      <c r="E32">
        <v>35.017499999999998</v>
      </c>
      <c r="F32">
        <v>23.070512820512821</v>
      </c>
      <c r="G32">
        <v>2059.3164058701514</v>
      </c>
      <c r="H32">
        <v>2099.2712627768437</v>
      </c>
      <c r="I32" s="168">
        <v>301.47125244140625</v>
      </c>
    </row>
    <row r="33" spans="1:9" x14ac:dyDescent="0.25">
      <c r="A33" s="4">
        <v>32</v>
      </c>
      <c r="B33" s="4" t="s">
        <v>33</v>
      </c>
      <c r="C33" s="11" t="s">
        <v>136</v>
      </c>
      <c r="D33">
        <v>8.1165625000000023</v>
      </c>
      <c r="E33">
        <v>34.997500000000002</v>
      </c>
      <c r="F33">
        <v>20.372051282051277</v>
      </c>
      <c r="G33">
        <v>2055.8598771322131</v>
      </c>
      <c r="H33">
        <v>2095.7476704683322</v>
      </c>
      <c r="I33" s="168">
        <v>304.3145751953125</v>
      </c>
    </row>
    <row r="34" spans="1:9" x14ac:dyDescent="0.25">
      <c r="A34" s="4">
        <v>33</v>
      </c>
      <c r="B34" s="4" t="s">
        <v>34</v>
      </c>
      <c r="C34" s="11" t="s">
        <v>135</v>
      </c>
      <c r="D34">
        <v>8.1237500000000029</v>
      </c>
      <c r="E34">
        <v>35.045000000000002</v>
      </c>
      <c r="F34">
        <v>22.93461538461538</v>
      </c>
      <c r="G34">
        <v>2075.6516611319371</v>
      </c>
      <c r="H34">
        <v>2115.9234546612188</v>
      </c>
      <c r="I34" s="168">
        <v>297.85379028320313</v>
      </c>
    </row>
    <row r="35" spans="1:9" x14ac:dyDescent="0.25">
      <c r="A35" s="4">
        <v>34</v>
      </c>
      <c r="B35" s="4" t="s">
        <v>35</v>
      </c>
      <c r="C35" s="11" t="s">
        <v>136</v>
      </c>
      <c r="D35">
        <v>8.1237500000000029</v>
      </c>
      <c r="E35">
        <v>35.022500000000001</v>
      </c>
      <c r="F35">
        <v>22.947948717948723</v>
      </c>
      <c r="G35">
        <v>2058.3263518580161</v>
      </c>
      <c r="H35">
        <v>2098.2619997367651</v>
      </c>
      <c r="I35" s="168">
        <v>295.28204345703125</v>
      </c>
    </row>
    <row r="36" spans="1:9" x14ac:dyDescent="0.25">
      <c r="A36" s="4">
        <v>35</v>
      </c>
      <c r="B36" s="4" t="s">
        <v>36</v>
      </c>
      <c r="C36" s="11" t="s">
        <v>135</v>
      </c>
      <c r="D36">
        <v>8.1215625000000031</v>
      </c>
      <c r="E36">
        <v>35</v>
      </c>
      <c r="F36">
        <v>23.056153846153855</v>
      </c>
      <c r="G36">
        <v>2053.5536232395566</v>
      </c>
      <c r="H36">
        <v>2093.3966706376505</v>
      </c>
      <c r="I36" s="168">
        <v>296.341064453125</v>
      </c>
    </row>
    <row r="37" spans="1:9" x14ac:dyDescent="0.25">
      <c r="A37" s="4">
        <v>36</v>
      </c>
      <c r="B37" s="4" t="s">
        <v>37</v>
      </c>
      <c r="C37" s="11" t="s">
        <v>136</v>
      </c>
      <c r="D37">
        <v>8.1284374999999986</v>
      </c>
      <c r="E37">
        <v>34.977499999999999</v>
      </c>
      <c r="F37">
        <v>23.033333333333328</v>
      </c>
      <c r="G37">
        <v>2059.8065438549415</v>
      </c>
      <c r="H37">
        <v>2099.7709104188148</v>
      </c>
      <c r="I37" s="168">
        <v>291.5299072265625</v>
      </c>
    </row>
    <row r="38" spans="1:9" x14ac:dyDescent="0.25">
      <c r="A38" s="4">
        <v>37</v>
      </c>
      <c r="B38" s="4" t="s">
        <v>38</v>
      </c>
      <c r="C38" s="11" t="s">
        <v>136</v>
      </c>
      <c r="D38">
        <v>8.126562499999995</v>
      </c>
      <c r="E38">
        <v>35.002500000000005</v>
      </c>
      <c r="F38">
        <v>20.466666666666672</v>
      </c>
      <c r="G38">
        <v>1633.516382044935</v>
      </c>
      <c r="H38">
        <v>1665.2098668893707</v>
      </c>
      <c r="I38" s="168">
        <v>231.83546447753906</v>
      </c>
    </row>
    <row r="39" spans="1:9" x14ac:dyDescent="0.25">
      <c r="A39" s="4">
        <v>38</v>
      </c>
      <c r="B39" s="4" t="s">
        <v>39</v>
      </c>
      <c r="C39" s="11" t="s">
        <v>136</v>
      </c>
      <c r="D39">
        <v>8.1187500000000021</v>
      </c>
      <c r="E39">
        <v>35.015000000000001</v>
      </c>
      <c r="F39">
        <v>20.401538461538458</v>
      </c>
      <c r="G39">
        <v>2054.887577578354</v>
      </c>
      <c r="H39">
        <v>2094.7565063585289</v>
      </c>
      <c r="I39" s="168">
        <v>302.19619750976563</v>
      </c>
    </row>
    <row r="40" spans="1:9" x14ac:dyDescent="0.25">
      <c r="A40" s="4">
        <v>39</v>
      </c>
      <c r="B40" s="4" t="s">
        <v>40</v>
      </c>
      <c r="C40" s="11" t="s">
        <v>135</v>
      </c>
      <c r="D40">
        <v>8.1237500000000029</v>
      </c>
      <c r="E40">
        <v>35.024999999999999</v>
      </c>
      <c r="F40">
        <v>20.302820512820514</v>
      </c>
      <c r="G40">
        <v>2064.4989497039041</v>
      </c>
      <c r="H40">
        <v>2104.5543583260592</v>
      </c>
      <c r="I40" s="168">
        <v>299.45513916015625</v>
      </c>
    </row>
    <row r="41" spans="1:9" x14ac:dyDescent="0.25">
      <c r="A41" s="4">
        <v>40</v>
      </c>
      <c r="B41" s="4" t="s">
        <v>41</v>
      </c>
      <c r="C41" s="11" t="s">
        <v>135</v>
      </c>
      <c r="D41">
        <v>8.1306249999999984</v>
      </c>
      <c r="E41">
        <v>34.979999999999997</v>
      </c>
      <c r="F41">
        <v>20.361282051282043</v>
      </c>
      <c r="G41">
        <v>2067.6493847556085</v>
      </c>
      <c r="H41">
        <v>2107.7659181186368</v>
      </c>
      <c r="I41" s="168">
        <v>294.16900634765625</v>
      </c>
    </row>
    <row r="42" spans="1:9" x14ac:dyDescent="0.25">
      <c r="A42" s="4">
        <v>41</v>
      </c>
      <c r="B42" s="4" t="s">
        <v>42</v>
      </c>
      <c r="C42" s="11" t="s">
        <v>135</v>
      </c>
      <c r="D42">
        <v>7.7112500000000006</v>
      </c>
      <c r="E42">
        <v>34.957500000000003</v>
      </c>
      <c r="F42">
        <v>23.170769230769231</v>
      </c>
      <c r="G42">
        <v>2140.9987820836591</v>
      </c>
      <c r="H42">
        <v>2182.5384404536462</v>
      </c>
      <c r="I42" s="168">
        <v>943.05010986328125</v>
      </c>
    </row>
    <row r="43" spans="1:9" x14ac:dyDescent="0.25">
      <c r="A43" s="4">
        <v>42</v>
      </c>
      <c r="B43" s="4" t="s">
        <v>43</v>
      </c>
      <c r="C43" s="11" t="s">
        <v>136</v>
      </c>
      <c r="D43">
        <v>7.7065624999999978</v>
      </c>
      <c r="E43">
        <v>35.012500000000003</v>
      </c>
      <c r="F43">
        <v>23.134102564102562</v>
      </c>
      <c r="G43">
        <v>2418.9284500615713</v>
      </c>
      <c r="H43">
        <v>2465.8604998496658</v>
      </c>
      <c r="I43" s="168">
        <v>1080.79443359375</v>
      </c>
    </row>
    <row r="44" spans="1:9" x14ac:dyDescent="0.25">
      <c r="A44" s="4">
        <v>43</v>
      </c>
      <c r="B44" s="4" t="s">
        <v>44</v>
      </c>
      <c r="C44" s="11" t="s">
        <v>136</v>
      </c>
      <c r="D44">
        <v>7.7124999999999995</v>
      </c>
      <c r="E44">
        <v>35.032499999999999</v>
      </c>
      <c r="F44">
        <v>23.142564102564108</v>
      </c>
      <c r="G44">
        <v>2141.7148858182927</v>
      </c>
      <c r="H44">
        <v>2183.2684380329392</v>
      </c>
      <c r="I44" s="168">
        <v>939.90814208984375</v>
      </c>
    </row>
    <row r="45" spans="1:9" x14ac:dyDescent="0.25">
      <c r="A45" s="4">
        <v>44</v>
      </c>
      <c r="B45" s="4" t="s">
        <v>45</v>
      </c>
      <c r="C45" s="11" t="s">
        <v>136</v>
      </c>
      <c r="D45">
        <v>7.7087499999999993</v>
      </c>
      <c r="E45">
        <v>35.057499999999997</v>
      </c>
      <c r="F45">
        <v>23.135641025641014</v>
      </c>
      <c r="G45">
        <v>2142.1947786318278</v>
      </c>
      <c r="H45">
        <v>2183.7576417268424</v>
      </c>
      <c r="I45" s="168">
        <v>949.0872802734375</v>
      </c>
    </row>
    <row r="46" spans="1:9" x14ac:dyDescent="0.25">
      <c r="A46" s="4">
        <v>45</v>
      </c>
      <c r="B46" s="4" t="s">
        <v>46</v>
      </c>
      <c r="C46" s="11" t="s">
        <v>135</v>
      </c>
      <c r="D46">
        <v>7.719375000000003</v>
      </c>
      <c r="E46">
        <v>34.9925</v>
      </c>
      <c r="F46">
        <v>23.058717948717952</v>
      </c>
      <c r="G46">
        <v>2136.3984037591908</v>
      </c>
      <c r="H46">
        <v>2177.8488055889266</v>
      </c>
      <c r="I46" s="168">
        <v>921.301513671875</v>
      </c>
    </row>
    <row r="47" spans="1:9" x14ac:dyDescent="0.25">
      <c r="A47" s="4">
        <v>46</v>
      </c>
      <c r="B47" s="4" t="s">
        <v>47</v>
      </c>
      <c r="C47" s="11" t="s">
        <v>136</v>
      </c>
      <c r="D47">
        <v>8.1153125000000053</v>
      </c>
      <c r="E47">
        <v>34.997500000000002</v>
      </c>
      <c r="F47">
        <v>23.026410256410259</v>
      </c>
      <c r="G47">
        <v>2146.3628641144642</v>
      </c>
      <c r="H47">
        <v>2188.0065964040127</v>
      </c>
      <c r="I47" s="168">
        <v>316.156494140625</v>
      </c>
    </row>
    <row r="48" spans="1:9" x14ac:dyDescent="0.25">
      <c r="A48" s="4">
        <v>47</v>
      </c>
      <c r="B48" s="4" t="s">
        <v>48</v>
      </c>
      <c r="C48" s="11" t="s">
        <v>135</v>
      </c>
      <c r="D48">
        <v>8.1209375000000001</v>
      </c>
      <c r="E48">
        <v>35.025000000000006</v>
      </c>
      <c r="F48">
        <v>23.136153846153842</v>
      </c>
      <c r="G48">
        <v>2147.9039979731024</v>
      </c>
      <c r="H48">
        <v>2189.5776313417764</v>
      </c>
      <c r="I48" s="168">
        <v>311.05377197265625</v>
      </c>
    </row>
    <row r="49" spans="1:9" x14ac:dyDescent="0.25">
      <c r="A49" s="4">
        <v>48</v>
      </c>
      <c r="B49" s="4" t="s">
        <v>49</v>
      </c>
      <c r="C49" s="11" t="s">
        <v>135</v>
      </c>
      <c r="D49">
        <v>8.1143750000000008</v>
      </c>
      <c r="E49">
        <v>35.010000000000005</v>
      </c>
      <c r="F49">
        <v>23.066666666666663</v>
      </c>
      <c r="G49">
        <v>2146.6026524047197</v>
      </c>
      <c r="H49">
        <v>2188.251037066676</v>
      </c>
      <c r="I49" s="168">
        <v>316.95037841796875</v>
      </c>
    </row>
    <row r="50" spans="1:9" x14ac:dyDescent="0.25">
      <c r="A50" s="4">
        <v>49</v>
      </c>
      <c r="B50" s="4" t="s">
        <v>50</v>
      </c>
      <c r="C50" s="11" t="s">
        <v>135</v>
      </c>
      <c r="D50">
        <v>8.1140625000000028</v>
      </c>
      <c r="E50">
        <v>35.032499999999999</v>
      </c>
      <c r="F50">
        <v>23.147179487179489</v>
      </c>
      <c r="G50">
        <v>2142.3530224957844</v>
      </c>
      <c r="H50">
        <v>2183.9189558382473</v>
      </c>
      <c r="I50" s="168">
        <v>316.386474609375</v>
      </c>
    </row>
    <row r="51" spans="1:9" x14ac:dyDescent="0.25">
      <c r="A51" s="4">
        <v>50</v>
      </c>
      <c r="B51" s="4" t="s">
        <v>51</v>
      </c>
      <c r="C51" s="11" t="s">
        <v>136</v>
      </c>
      <c r="D51">
        <v>7.7024999999999944</v>
      </c>
      <c r="E51">
        <v>34.982500000000002</v>
      </c>
      <c r="F51">
        <v>25.783333333333328</v>
      </c>
      <c r="G51">
        <v>2146.2335328482663</v>
      </c>
      <c r="H51">
        <v>2187.8747558525884</v>
      </c>
      <c r="I51" s="168">
        <v>965.6455078125</v>
      </c>
    </row>
    <row r="52" spans="1:9" x14ac:dyDescent="0.25">
      <c r="A52" s="4">
        <v>51</v>
      </c>
      <c r="B52" s="4" t="s">
        <v>52</v>
      </c>
      <c r="C52" s="11" t="s">
        <v>136</v>
      </c>
      <c r="D52">
        <v>8.1062500000000011</v>
      </c>
      <c r="E52">
        <v>35.037499999999994</v>
      </c>
      <c r="F52">
        <v>23.16820512820513</v>
      </c>
      <c r="G52">
        <v>2150.4692269417878</v>
      </c>
      <c r="H52">
        <v>2192.1926308829125</v>
      </c>
      <c r="I52" s="168">
        <v>324.82443237304688</v>
      </c>
    </row>
    <row r="53" spans="1:9" x14ac:dyDescent="0.25">
      <c r="A53" s="4">
        <v>52</v>
      </c>
      <c r="B53" s="4" t="s">
        <v>53</v>
      </c>
      <c r="C53" s="11" t="s">
        <v>136</v>
      </c>
      <c r="D53">
        <v>7.7037499999999977</v>
      </c>
      <c r="E53">
        <v>35.002499999999998</v>
      </c>
      <c r="F53">
        <v>25.812820512820515</v>
      </c>
      <c r="G53">
        <v>2137.6348135282738</v>
      </c>
      <c r="H53">
        <v>2179.109204180349</v>
      </c>
      <c r="I53" s="168">
        <v>958.42205810546875</v>
      </c>
    </row>
    <row r="54" spans="1:9" x14ac:dyDescent="0.25">
      <c r="A54" s="4">
        <v>53</v>
      </c>
      <c r="B54" s="4" t="s">
        <v>54</v>
      </c>
      <c r="C54" s="11" t="s">
        <v>136</v>
      </c>
      <c r="D54">
        <v>7.7065624999999986</v>
      </c>
      <c r="E54">
        <v>35.0075</v>
      </c>
      <c r="F54">
        <v>25.922051282051282</v>
      </c>
      <c r="G54">
        <v>2155.2689529927334</v>
      </c>
      <c r="H54">
        <v>2197.0854812186981</v>
      </c>
      <c r="I54" s="168">
        <v>959.35736083984375</v>
      </c>
    </row>
    <row r="55" spans="1:9" x14ac:dyDescent="0.25">
      <c r="A55" s="4">
        <v>54</v>
      </c>
      <c r="B55" s="4" t="s">
        <v>55</v>
      </c>
      <c r="C55" s="11" t="s">
        <v>135</v>
      </c>
      <c r="D55">
        <v>7.7034374999999971</v>
      </c>
      <c r="E55">
        <v>34.987499999999997</v>
      </c>
      <c r="F55">
        <v>23.261794871794866</v>
      </c>
      <c r="G55">
        <v>2148.6872335488806</v>
      </c>
      <c r="H55">
        <v>2190.3760632541957</v>
      </c>
      <c r="I55" s="168">
        <v>965.535400390625</v>
      </c>
    </row>
    <row r="56" spans="1:9" x14ac:dyDescent="0.25">
      <c r="A56" s="4">
        <v>55</v>
      </c>
      <c r="B56" s="4" t="s">
        <v>56</v>
      </c>
      <c r="C56" s="11" t="s">
        <v>135</v>
      </c>
      <c r="D56">
        <v>7.7031249999999973</v>
      </c>
      <c r="E56">
        <v>35.04</v>
      </c>
      <c r="F56">
        <v>25.882564102564103</v>
      </c>
      <c r="G56">
        <v>2139.1420917229816</v>
      </c>
      <c r="H56">
        <v>2180.6457265865906</v>
      </c>
      <c r="I56" s="168">
        <v>960.36456298828125</v>
      </c>
    </row>
    <row r="57" spans="1:9" x14ac:dyDescent="0.25">
      <c r="A57" s="4">
        <v>56</v>
      </c>
      <c r="B57" s="4" t="s">
        <v>57</v>
      </c>
      <c r="C57" s="11" t="s">
        <v>135</v>
      </c>
      <c r="D57">
        <v>7.7021874999999964</v>
      </c>
      <c r="E57">
        <v>35.020000000000003</v>
      </c>
      <c r="F57">
        <v>26.013333333333332</v>
      </c>
      <c r="G57">
        <v>2141.3812258927474</v>
      </c>
      <c r="H57">
        <v>2182.9283044375184</v>
      </c>
      <c r="I57" s="168">
        <v>963.7188720703125</v>
      </c>
    </row>
    <row r="58" spans="1:9" x14ac:dyDescent="0.25">
      <c r="A58" s="4">
        <v>57</v>
      </c>
      <c r="B58" s="4" t="s">
        <v>58</v>
      </c>
      <c r="C58" s="11" t="s">
        <v>135</v>
      </c>
      <c r="D58">
        <v>7.7040624999999974</v>
      </c>
      <c r="E58">
        <v>35.06</v>
      </c>
      <c r="F58">
        <v>23.059230769230769</v>
      </c>
      <c r="G58">
        <v>2143.8313615127468</v>
      </c>
      <c r="H58">
        <v>2185.4259775888167</v>
      </c>
      <c r="I58" s="168">
        <v>961.31024169921875</v>
      </c>
    </row>
    <row r="59" spans="1:9" x14ac:dyDescent="0.25">
      <c r="A59" s="4">
        <v>58</v>
      </c>
      <c r="B59" s="4" t="s">
        <v>59</v>
      </c>
      <c r="C59" s="11" t="s">
        <v>136</v>
      </c>
      <c r="D59">
        <v>7.694999999999995</v>
      </c>
      <c r="E59">
        <v>34.997500000000002</v>
      </c>
      <c r="F59">
        <v>23.064102564102569</v>
      </c>
      <c r="G59">
        <v>2339.141616122552</v>
      </c>
      <c r="H59">
        <v>2384.5256417585615</v>
      </c>
      <c r="I59" s="168">
        <v>1075.9139404296875</v>
      </c>
    </row>
    <row r="60" spans="1:9" x14ac:dyDescent="0.25">
      <c r="A60" s="4">
        <v>59</v>
      </c>
      <c r="B60" s="4" t="s">
        <v>60</v>
      </c>
      <c r="C60" s="11" t="s">
        <v>135</v>
      </c>
      <c r="D60">
        <v>7.7078124999999957</v>
      </c>
      <c r="E60">
        <v>35.04</v>
      </c>
      <c r="F60">
        <v>23.073846153846151</v>
      </c>
      <c r="G60">
        <v>2141.1067862102627</v>
      </c>
      <c r="H60">
        <v>2182.648540076314</v>
      </c>
      <c r="I60" s="168">
        <v>950.9776611328125</v>
      </c>
    </row>
    <row r="61" spans="1:9" x14ac:dyDescent="0.25">
      <c r="A61" s="4">
        <v>60</v>
      </c>
      <c r="B61" s="4" t="s">
        <v>61</v>
      </c>
      <c r="C61" s="11" t="s">
        <v>136</v>
      </c>
      <c r="D61">
        <v>7.7034374999999979</v>
      </c>
      <c r="E61">
        <v>35.022500000000001</v>
      </c>
      <c r="F61">
        <v>23.088461538461541</v>
      </c>
      <c r="G61">
        <v>2142.4762639365922</v>
      </c>
      <c r="H61">
        <v>2184.0445884094897</v>
      </c>
      <c r="I61" s="168">
        <v>962.45587158203125</v>
      </c>
    </row>
    <row r="62" spans="1:9" x14ac:dyDescent="0.25">
      <c r="A62" s="4">
        <v>61</v>
      </c>
      <c r="B62" s="4" t="s">
        <v>62</v>
      </c>
      <c r="C62" s="11" t="s">
        <v>135</v>
      </c>
      <c r="D62">
        <v>8.1215625000000049</v>
      </c>
      <c r="E62">
        <v>35.027500000000003</v>
      </c>
      <c r="F62">
        <v>19.851538461538464</v>
      </c>
      <c r="G62">
        <v>2153.3778293343685</v>
      </c>
      <c r="H62">
        <v>2195.1576659791135</v>
      </c>
      <c r="I62" s="168">
        <v>315.3934326171875</v>
      </c>
    </row>
    <row r="63" spans="1:9" x14ac:dyDescent="0.25">
      <c r="A63" s="4">
        <v>62</v>
      </c>
      <c r="B63" s="4" t="s">
        <v>63</v>
      </c>
      <c r="C63" s="11" t="s">
        <v>136</v>
      </c>
      <c r="D63">
        <v>8.1212500000000034</v>
      </c>
      <c r="E63">
        <v>35.04</v>
      </c>
      <c r="F63">
        <v>19.940000000000008</v>
      </c>
      <c r="G63">
        <v>2147.9575697230234</v>
      </c>
      <c r="H63">
        <v>2189.6322424907894</v>
      </c>
      <c r="I63" s="168">
        <v>314.71945190429688</v>
      </c>
    </row>
    <row r="64" spans="1:9" x14ac:dyDescent="0.25">
      <c r="A64" s="4">
        <v>63</v>
      </c>
      <c r="B64" s="4" t="s">
        <v>64</v>
      </c>
      <c r="C64" s="11" t="s">
        <v>136</v>
      </c>
      <c r="D64">
        <v>8.1171875000000036</v>
      </c>
      <c r="E64">
        <v>35.0075</v>
      </c>
      <c r="F64">
        <v>20.317435897435896</v>
      </c>
      <c r="G64">
        <v>2167.5508623543387</v>
      </c>
      <c r="H64">
        <v>2209.6056841857376</v>
      </c>
      <c r="I64" s="168">
        <v>321.12435913085938</v>
      </c>
    </row>
    <row r="65" spans="1:9" x14ac:dyDescent="0.25">
      <c r="A65" s="4">
        <v>64</v>
      </c>
      <c r="B65" s="4" t="s">
        <v>65</v>
      </c>
      <c r="C65" s="11" t="s">
        <v>136</v>
      </c>
      <c r="D65">
        <v>8.1196875000000048</v>
      </c>
      <c r="E65">
        <v>35.027500000000003</v>
      </c>
      <c r="F65">
        <v>20.345128205128212</v>
      </c>
      <c r="G65">
        <v>2150.4067791583366</v>
      </c>
      <c r="H65">
        <v>2192.1289714875666</v>
      </c>
      <c r="I65" s="168">
        <v>316.12274169921875</v>
      </c>
    </row>
    <row r="66" spans="1:9" x14ac:dyDescent="0.25">
      <c r="A66" s="4">
        <v>65</v>
      </c>
      <c r="B66" s="4" t="s">
        <v>66</v>
      </c>
      <c r="C66" s="11" t="s">
        <v>135</v>
      </c>
      <c r="D66">
        <v>8.1225000000000023</v>
      </c>
      <c r="E66">
        <v>35.072500000000005</v>
      </c>
      <c r="F66">
        <v>20.438461538461539</v>
      </c>
      <c r="G66">
        <v>2159.5375220925662</v>
      </c>
      <c r="H66">
        <v>2201.436869096206</v>
      </c>
      <c r="I66" s="168">
        <v>314.76620483398438</v>
      </c>
    </row>
    <row r="67" spans="1:9" x14ac:dyDescent="0.25">
      <c r="A67" s="4">
        <v>66</v>
      </c>
      <c r="B67" s="4" t="s">
        <v>67</v>
      </c>
      <c r="C67" s="11" t="s">
        <v>135</v>
      </c>
      <c r="D67">
        <v>8.1225000000000041</v>
      </c>
      <c r="E67">
        <v>34.994999999999997</v>
      </c>
      <c r="F67">
        <v>26.233333333333331</v>
      </c>
      <c r="G67">
        <v>2150.1871342308141</v>
      </c>
      <c r="H67">
        <v>2191.9050650091604</v>
      </c>
      <c r="I67" s="168">
        <v>304.67205810546875</v>
      </c>
    </row>
    <row r="68" spans="1:9" x14ac:dyDescent="0.25">
      <c r="A68" s="4">
        <v>67</v>
      </c>
      <c r="B68" s="4" t="s">
        <v>68</v>
      </c>
      <c r="C68" s="11" t="s">
        <v>136</v>
      </c>
      <c r="D68">
        <v>8.1225000000000041</v>
      </c>
      <c r="E68">
        <v>35.010000000000005</v>
      </c>
      <c r="F68">
        <v>26.068205128205129</v>
      </c>
      <c r="G68">
        <v>2158.1807302590073</v>
      </c>
      <c r="H68">
        <v>2200.0537527874926</v>
      </c>
      <c r="I68" s="168">
        <v>306.14642333984375</v>
      </c>
    </row>
    <row r="69" spans="1:9" x14ac:dyDescent="0.25">
      <c r="A69" s="4">
        <v>68</v>
      </c>
      <c r="B69" s="4" t="s">
        <v>69</v>
      </c>
      <c r="C69" s="11" t="s">
        <v>135</v>
      </c>
      <c r="D69">
        <v>8.1225000000000041</v>
      </c>
      <c r="E69">
        <v>34.984999999999999</v>
      </c>
      <c r="F69">
        <v>25.95128205128205</v>
      </c>
      <c r="G69">
        <v>2150.6172722705437</v>
      </c>
      <c r="H69">
        <v>2192.3435485871364</v>
      </c>
      <c r="I69" s="168">
        <v>305.32308959960938</v>
      </c>
    </row>
    <row r="70" spans="1:9" x14ac:dyDescent="0.25">
      <c r="A70" s="4">
        <v>69</v>
      </c>
      <c r="B70" s="4" t="s">
        <v>70</v>
      </c>
      <c r="C70" s="11" t="s">
        <v>135</v>
      </c>
      <c r="D70">
        <v>8.1143750000000026</v>
      </c>
      <c r="E70">
        <v>35.022500000000001</v>
      </c>
      <c r="F70">
        <v>26.172820512820515</v>
      </c>
      <c r="G70">
        <v>2150.1267246362668</v>
      </c>
      <c r="H70">
        <v>2191.8434833476595</v>
      </c>
      <c r="I70" s="168">
        <v>312.05157470703125</v>
      </c>
    </row>
    <row r="71" spans="1:9" x14ac:dyDescent="0.25">
      <c r="A71" s="4">
        <v>70</v>
      </c>
      <c r="B71" s="4" t="s">
        <v>71</v>
      </c>
      <c r="C71" s="11" t="s">
        <v>135</v>
      </c>
      <c r="D71">
        <v>7.7053124999999936</v>
      </c>
      <c r="E71">
        <v>35.012500000000003</v>
      </c>
      <c r="F71">
        <v>26.260769230769238</v>
      </c>
      <c r="G71">
        <v>2173.7505775687036</v>
      </c>
      <c r="H71">
        <v>2215.9256862746915</v>
      </c>
      <c r="I71" s="168">
        <v>970.50634765625</v>
      </c>
    </row>
    <row r="72" spans="1:9" x14ac:dyDescent="0.25">
      <c r="A72" s="4">
        <v>71</v>
      </c>
      <c r="B72" s="4" t="s">
        <v>72</v>
      </c>
      <c r="C72" s="11" t="s">
        <v>136</v>
      </c>
      <c r="D72">
        <v>8.1137500000000031</v>
      </c>
      <c r="E72">
        <v>35.022500000000001</v>
      </c>
      <c r="F72">
        <v>26.036153846153844</v>
      </c>
      <c r="G72">
        <v>2150.1919000253129</v>
      </c>
      <c r="H72">
        <v>2191.909923269604</v>
      </c>
      <c r="I72" s="168">
        <v>312.9034423828125</v>
      </c>
    </row>
    <row r="73" spans="1:9" x14ac:dyDescent="0.25">
      <c r="A73" s="4">
        <v>72</v>
      </c>
      <c r="B73" s="4" t="s">
        <v>73</v>
      </c>
      <c r="C73" s="11" t="s">
        <v>136</v>
      </c>
      <c r="D73">
        <v>7.7046874999999941</v>
      </c>
      <c r="E73">
        <v>35.024999999999999</v>
      </c>
      <c r="F73">
        <v>26.009230769230765</v>
      </c>
      <c r="G73">
        <v>2145.0596345247141</v>
      </c>
      <c r="H73">
        <v>2186.6780815537622</v>
      </c>
      <c r="I73" s="168">
        <v>959.152099609375</v>
      </c>
    </row>
    <row r="74" spans="1:9" x14ac:dyDescent="0.25">
      <c r="A74" s="4">
        <v>73</v>
      </c>
      <c r="B74" s="4" t="s">
        <v>74</v>
      </c>
      <c r="C74" s="11" t="s">
        <v>135</v>
      </c>
      <c r="D74">
        <v>8.1221875000000026</v>
      </c>
      <c r="E74">
        <v>35.017499999999998</v>
      </c>
      <c r="F74">
        <v>25.868974358974363</v>
      </c>
      <c r="G74">
        <v>2151.1827047683651</v>
      </c>
      <c r="H74">
        <v>2192.9199516062808</v>
      </c>
      <c r="I74" s="168">
        <v>305.74346923828125</v>
      </c>
    </row>
    <row r="75" spans="1:9" x14ac:dyDescent="0.25">
      <c r="A75" s="4">
        <v>74</v>
      </c>
      <c r="B75" s="4" t="s">
        <v>75</v>
      </c>
      <c r="C75" s="11" t="s">
        <v>136</v>
      </c>
      <c r="D75">
        <v>8.1218750000000028</v>
      </c>
      <c r="E75">
        <v>35.057499999999997</v>
      </c>
      <c r="F75">
        <v>25.981282051282054</v>
      </c>
      <c r="G75">
        <v>2149.2527474672938</v>
      </c>
      <c r="H75">
        <v>2190.9525492736543</v>
      </c>
      <c r="I75" s="168">
        <v>305.38803100585938</v>
      </c>
    </row>
    <row r="76" spans="1:9" x14ac:dyDescent="0.25">
      <c r="A76" s="4">
        <v>75</v>
      </c>
      <c r="B76" s="4" t="s">
        <v>76</v>
      </c>
      <c r="C76" s="11" t="s">
        <v>135</v>
      </c>
      <c r="D76">
        <v>8.1178125000000012</v>
      </c>
      <c r="E76">
        <v>35.010000000000005</v>
      </c>
      <c r="F76">
        <v>25.839743589743584</v>
      </c>
      <c r="G76">
        <v>2146.8619430480503</v>
      </c>
      <c r="H76">
        <v>2188.5153584670684</v>
      </c>
      <c r="I76" s="168">
        <v>309.1170654296875</v>
      </c>
    </row>
    <row r="77" spans="1:9" x14ac:dyDescent="0.25">
      <c r="A77" s="4">
        <v>76</v>
      </c>
      <c r="B77" s="4" t="s">
        <v>77</v>
      </c>
      <c r="C77" s="11" t="s">
        <v>136</v>
      </c>
      <c r="D77">
        <v>8.1221875000000026</v>
      </c>
      <c r="E77">
        <v>35.005000000000003</v>
      </c>
      <c r="F77">
        <v>25.861794871794878</v>
      </c>
      <c r="G77">
        <v>2152.5436390073851</v>
      </c>
      <c r="H77">
        <v>2194.3072906914063</v>
      </c>
      <c r="I77" s="168">
        <v>306.001708984375</v>
      </c>
    </row>
    <row r="78" spans="1:9" x14ac:dyDescent="0.25">
      <c r="A78" s="4">
        <v>77</v>
      </c>
      <c r="B78" s="4" t="s">
        <v>78</v>
      </c>
      <c r="C78" s="11" t="s">
        <v>135</v>
      </c>
      <c r="D78">
        <v>8.1215625000000031</v>
      </c>
      <c r="E78">
        <v>35.052500000000002</v>
      </c>
      <c r="F78">
        <v>25.944871794871798</v>
      </c>
      <c r="G78">
        <v>2155.477048492623</v>
      </c>
      <c r="H78">
        <v>2197.2976141874765</v>
      </c>
      <c r="I78" s="168">
        <v>306.689453125</v>
      </c>
    </row>
    <row r="79" spans="1:9" x14ac:dyDescent="0.25">
      <c r="A79" s="4">
        <v>78</v>
      </c>
      <c r="B79" s="4" t="s">
        <v>79</v>
      </c>
      <c r="C79" s="11" t="s">
        <v>135</v>
      </c>
      <c r="D79">
        <v>7.7056249999999942</v>
      </c>
      <c r="E79">
        <v>34.987499999999997</v>
      </c>
      <c r="F79">
        <v>25.980512820512818</v>
      </c>
      <c r="G79">
        <v>2147.7279089777567</v>
      </c>
      <c r="H79">
        <v>2189.3981258677431</v>
      </c>
      <c r="I79" s="168">
        <v>958.30810546875</v>
      </c>
    </row>
    <row r="80" spans="1:9" x14ac:dyDescent="0.25">
      <c r="A80" s="4">
        <v>79</v>
      </c>
      <c r="B80" s="4" t="s">
        <v>80</v>
      </c>
      <c r="C80" s="11" t="s">
        <v>136</v>
      </c>
      <c r="D80">
        <v>7.7037499999999959</v>
      </c>
      <c r="E80">
        <v>35.017499999999998</v>
      </c>
      <c r="F80">
        <v>25.861794871794867</v>
      </c>
      <c r="G80">
        <v>2143.4482591905935</v>
      </c>
      <c r="H80">
        <v>2185.035442315409</v>
      </c>
      <c r="I80" s="168">
        <v>960.94854736328125</v>
      </c>
    </row>
    <row r="81" spans="1:9" x14ac:dyDescent="0.25">
      <c r="A81" s="4">
        <v>80</v>
      </c>
      <c r="B81" s="4" t="s">
        <v>81</v>
      </c>
      <c r="C81" s="11" t="s">
        <v>135</v>
      </c>
      <c r="D81">
        <v>7.6853125000000029</v>
      </c>
      <c r="E81">
        <v>35.01</v>
      </c>
      <c r="F81">
        <v>25.786410256410257</v>
      </c>
      <c r="G81">
        <v>2140.7615038630488</v>
      </c>
      <c r="H81">
        <v>2182.2965585609995</v>
      </c>
      <c r="I81" s="168">
        <v>1006.6878662109375</v>
      </c>
    </row>
    <row r="82" spans="1:9" x14ac:dyDescent="0.25">
      <c r="A82" s="4">
        <v>81</v>
      </c>
      <c r="B82" s="4" t="s">
        <v>82</v>
      </c>
      <c r="C82" s="11" t="s">
        <v>136</v>
      </c>
      <c r="D82">
        <v>7.7006249999999952</v>
      </c>
      <c r="E82">
        <v>35.074999999999996</v>
      </c>
      <c r="F82">
        <v>25.786666666666662</v>
      </c>
      <c r="G82">
        <v>2138.2298779868001</v>
      </c>
      <c r="H82">
        <v>2179.7158140795</v>
      </c>
      <c r="I82" s="168">
        <v>966.05914306640625</v>
      </c>
    </row>
    <row r="83" spans="1:9" x14ac:dyDescent="0.25">
      <c r="A83" s="4">
        <v>82</v>
      </c>
      <c r="B83" s="4" t="s">
        <v>83</v>
      </c>
      <c r="C83" s="11" t="s">
        <v>135</v>
      </c>
      <c r="D83">
        <v>7.7024999999999952</v>
      </c>
      <c r="E83">
        <v>35.01</v>
      </c>
      <c r="F83">
        <v>20.199487179487182</v>
      </c>
      <c r="G83">
        <v>2153.0480632405915</v>
      </c>
      <c r="H83">
        <v>2194.8215017635853</v>
      </c>
      <c r="I83" s="168">
        <v>967.42962646484375</v>
      </c>
    </row>
    <row r="84" spans="1:9" x14ac:dyDescent="0.25">
      <c r="A84" s="4">
        <v>83</v>
      </c>
      <c r="B84" s="4" t="s">
        <v>84</v>
      </c>
      <c r="C84" s="11" t="s">
        <v>135</v>
      </c>
      <c r="D84">
        <v>7.7137500000000028</v>
      </c>
      <c r="E84">
        <v>35.015000000000001</v>
      </c>
      <c r="F84">
        <v>25.782051282051285</v>
      </c>
      <c r="G84">
        <v>2145.6442744679944</v>
      </c>
      <c r="H84">
        <v>2187.2740646812222</v>
      </c>
      <c r="I84" s="168">
        <v>937.42913818359375</v>
      </c>
    </row>
    <row r="85" spans="1:9" x14ac:dyDescent="0.25">
      <c r="A85" s="4">
        <v>84</v>
      </c>
      <c r="B85" s="4" t="s">
        <v>85</v>
      </c>
      <c r="C85" s="11" t="s">
        <v>136</v>
      </c>
      <c r="D85">
        <v>7.7053125000000042</v>
      </c>
      <c r="E85">
        <v>35.049999999999997</v>
      </c>
      <c r="F85">
        <v>20.346153846153843</v>
      </c>
      <c r="G85">
        <v>2139.1126612040916</v>
      </c>
      <c r="H85">
        <v>2180.615725056773</v>
      </c>
      <c r="I85" s="168">
        <v>954.16571044921875</v>
      </c>
    </row>
    <row r="86" spans="1:9" x14ac:dyDescent="0.25">
      <c r="A86" s="4">
        <v>85</v>
      </c>
      <c r="B86" s="4" t="s">
        <v>86</v>
      </c>
      <c r="C86" s="11" t="s">
        <v>135</v>
      </c>
      <c r="D86">
        <v>7.7056250000000022</v>
      </c>
      <c r="E86">
        <v>35.07</v>
      </c>
      <c r="F86">
        <v>20.023846153846161</v>
      </c>
      <c r="G86">
        <v>2147.3819602228928</v>
      </c>
      <c r="H86">
        <v>2189.0454650151373</v>
      </c>
      <c r="I86" s="168">
        <v>956.6170654296875</v>
      </c>
    </row>
    <row r="87" spans="1:9" x14ac:dyDescent="0.25">
      <c r="A87" s="4">
        <v>86</v>
      </c>
      <c r="B87" s="4" t="s">
        <v>87</v>
      </c>
      <c r="C87" s="11" t="s">
        <v>136</v>
      </c>
      <c r="D87">
        <v>7.7187499999999947</v>
      </c>
      <c r="E87">
        <v>35.065000000000005</v>
      </c>
      <c r="F87">
        <v>19.940256410256413</v>
      </c>
      <c r="G87">
        <v>2148.6964868978193</v>
      </c>
      <c r="H87">
        <v>2190.3854961366105</v>
      </c>
      <c r="I87" s="168">
        <v>925.66265869140625</v>
      </c>
    </row>
    <row r="88" spans="1:9" x14ac:dyDescent="0.25">
      <c r="A88" s="4">
        <v>87</v>
      </c>
      <c r="B88" s="4" t="s">
        <v>88</v>
      </c>
      <c r="C88" s="11" t="s">
        <v>135</v>
      </c>
      <c r="D88">
        <v>7.7084375000000041</v>
      </c>
      <c r="E88">
        <v>35</v>
      </c>
      <c r="F88">
        <v>20.165384615384607</v>
      </c>
      <c r="G88">
        <v>2140.2404007806344</v>
      </c>
      <c r="H88">
        <v>2181.7653450365801</v>
      </c>
      <c r="I88" s="168">
        <v>947.14678955078125</v>
      </c>
    </row>
    <row r="89" spans="1:9" x14ac:dyDescent="0.25">
      <c r="A89" s="4">
        <v>88</v>
      </c>
      <c r="B89" s="4" t="s">
        <v>89</v>
      </c>
      <c r="C89" s="11" t="s">
        <v>135</v>
      </c>
      <c r="D89">
        <v>7.6921875000000002</v>
      </c>
      <c r="E89">
        <v>34.972500000000004</v>
      </c>
      <c r="F89">
        <v>25.733333333333334</v>
      </c>
      <c r="G89">
        <v>2130.8088456495416</v>
      </c>
      <c r="H89">
        <v>2172.150798872834</v>
      </c>
      <c r="I89" s="168">
        <v>984.55804443359375</v>
      </c>
    </row>
    <row r="90" spans="1:9" x14ac:dyDescent="0.25">
      <c r="A90" s="4">
        <v>89</v>
      </c>
      <c r="B90" s="4" t="s">
        <v>90</v>
      </c>
      <c r="C90" s="11" t="s">
        <v>135</v>
      </c>
      <c r="D90">
        <v>7.7009374999999958</v>
      </c>
      <c r="E90">
        <v>34.982500000000002</v>
      </c>
      <c r="F90">
        <v>26.003076923076925</v>
      </c>
      <c r="G90">
        <v>2143.0756562612278</v>
      </c>
      <c r="H90">
        <v>2184.6556101440078</v>
      </c>
      <c r="I90" s="168">
        <v>967.87554931640625</v>
      </c>
    </row>
    <row r="91" spans="1:9" x14ac:dyDescent="0.25">
      <c r="A91" s="4">
        <v>90</v>
      </c>
      <c r="B91" s="4" t="s">
        <v>91</v>
      </c>
      <c r="C91" s="11" t="s">
        <v>136</v>
      </c>
      <c r="D91">
        <v>7.7143750000000004</v>
      </c>
      <c r="E91">
        <v>35.019999999999996</v>
      </c>
      <c r="F91">
        <v>25.639743589743592</v>
      </c>
      <c r="G91">
        <v>2142.6807822017099</v>
      </c>
      <c r="H91">
        <v>2184.2530747379874</v>
      </c>
      <c r="I91" s="168">
        <v>934.6995849609375</v>
      </c>
    </row>
    <row r="92" spans="1:9" x14ac:dyDescent="0.25">
      <c r="A92" s="4">
        <v>91</v>
      </c>
      <c r="B92" s="4" t="s">
        <v>92</v>
      </c>
      <c r="C92" s="11" t="s">
        <v>136</v>
      </c>
      <c r="D92">
        <v>7.6999999999999993</v>
      </c>
      <c r="E92">
        <v>35.034999999999997</v>
      </c>
      <c r="F92">
        <v>25.829230769230776</v>
      </c>
      <c r="G92">
        <v>2142.5408863248367</v>
      </c>
      <c r="H92">
        <v>2184.1104646013109</v>
      </c>
      <c r="I92" s="168">
        <v>969.82891845703125</v>
      </c>
    </row>
    <row r="93" spans="1:9" x14ac:dyDescent="0.25">
      <c r="A93" s="4">
        <v>92</v>
      </c>
      <c r="B93" s="4" t="s">
        <v>93</v>
      </c>
      <c r="C93" s="11" t="s">
        <v>135</v>
      </c>
      <c r="D93">
        <v>7.7012499999999964</v>
      </c>
      <c r="E93">
        <v>35.019999999999996</v>
      </c>
      <c r="F93">
        <v>25.76564102564102</v>
      </c>
      <c r="G93">
        <v>2147.9471459619908</v>
      </c>
      <c r="H93">
        <v>2189.6216164879452</v>
      </c>
      <c r="I93" s="168">
        <v>969.34893798828125</v>
      </c>
    </row>
    <row r="94" spans="1:9" x14ac:dyDescent="0.25">
      <c r="A94" s="4">
        <v>93</v>
      </c>
      <c r="B94" s="4" t="s">
        <v>94</v>
      </c>
      <c r="C94" s="11" t="s">
        <v>135</v>
      </c>
      <c r="D94">
        <v>7.6981250000000001</v>
      </c>
      <c r="E94">
        <v>35.029999999999994</v>
      </c>
      <c r="F94">
        <v>22.875897435897439</v>
      </c>
      <c r="G94">
        <v>2130.8551953406168</v>
      </c>
      <c r="H94">
        <v>2172.1980478406153</v>
      </c>
      <c r="I94" s="168">
        <v>970.158935546875</v>
      </c>
    </row>
    <row r="95" spans="1:9" x14ac:dyDescent="0.25">
      <c r="A95" s="4">
        <v>94</v>
      </c>
      <c r="B95" s="4" t="s">
        <v>95</v>
      </c>
      <c r="C95" s="11" t="s">
        <v>135</v>
      </c>
      <c r="D95">
        <v>7.6924999999999981</v>
      </c>
      <c r="E95">
        <v>34.9925</v>
      </c>
      <c r="F95">
        <v>22.865641025641025</v>
      </c>
      <c r="G95">
        <v>2136.573053683639</v>
      </c>
      <c r="H95">
        <v>2178.0268440712089</v>
      </c>
      <c r="I95" s="168">
        <v>987.1524658203125</v>
      </c>
    </row>
    <row r="96" spans="1:9" x14ac:dyDescent="0.25">
      <c r="A96" s="4">
        <v>95</v>
      </c>
      <c r="B96" s="4" t="s">
        <v>96</v>
      </c>
      <c r="C96" s="11" t="s">
        <v>136</v>
      </c>
      <c r="D96">
        <v>7.7062500000000025</v>
      </c>
      <c r="E96">
        <v>34.985000000000007</v>
      </c>
      <c r="F96">
        <v>22.957692307692309</v>
      </c>
      <c r="G96">
        <v>2147.9438052740825</v>
      </c>
      <c r="H96">
        <v>2189.6182109840101</v>
      </c>
      <c r="I96" s="168">
        <v>958.22052001953125</v>
      </c>
    </row>
    <row r="97" spans="1:9" x14ac:dyDescent="0.25">
      <c r="A97" s="4">
        <v>96</v>
      </c>
      <c r="B97" s="4" t="s">
        <v>97</v>
      </c>
      <c r="C97" s="11" t="s">
        <v>136</v>
      </c>
      <c r="D97">
        <v>7.699687499999996</v>
      </c>
      <c r="E97">
        <v>35.007499999999993</v>
      </c>
      <c r="F97">
        <v>22.904871794871802</v>
      </c>
      <c r="G97">
        <v>2150.2266172287791</v>
      </c>
      <c r="H97">
        <v>2191.9453140562518</v>
      </c>
      <c r="I97" s="168">
        <v>975.4000244140625</v>
      </c>
    </row>
    <row r="98" spans="1:9" x14ac:dyDescent="0.25">
      <c r="A98" s="4">
        <v>97</v>
      </c>
      <c r="B98" s="4" t="s">
        <v>98</v>
      </c>
      <c r="C98" s="11" t="s">
        <v>136</v>
      </c>
      <c r="D98">
        <v>7.6996874999999969</v>
      </c>
      <c r="E98">
        <v>35.03</v>
      </c>
      <c r="F98">
        <v>22.969230769230769</v>
      </c>
      <c r="G98">
        <v>2134.5246341241068</v>
      </c>
      <c r="H98">
        <v>2175.9386810753826</v>
      </c>
      <c r="I98" s="168">
        <v>968.005859375</v>
      </c>
    </row>
    <row r="99" spans="1:9" x14ac:dyDescent="0.25">
      <c r="A99" s="4">
        <v>98</v>
      </c>
      <c r="B99" s="4" t="s">
        <v>99</v>
      </c>
      <c r="C99" s="11" t="s">
        <v>135</v>
      </c>
      <c r="D99">
        <v>8.1228125000000002</v>
      </c>
      <c r="E99">
        <v>35.004999999999995</v>
      </c>
      <c r="F99">
        <v>25.583589743589741</v>
      </c>
      <c r="G99">
        <v>2149.578020501639</v>
      </c>
      <c r="H99">
        <v>2191.2841332554117</v>
      </c>
      <c r="I99" s="168">
        <v>305.52838134765625</v>
      </c>
    </row>
    <row r="100" spans="1:9" x14ac:dyDescent="0.25">
      <c r="A100" s="4">
        <v>99</v>
      </c>
      <c r="B100" s="4" t="s">
        <v>100</v>
      </c>
      <c r="C100" s="11" t="s">
        <v>136</v>
      </c>
      <c r="D100">
        <v>8.1206250000000022</v>
      </c>
      <c r="E100">
        <v>35.03</v>
      </c>
      <c r="F100">
        <v>25.56</v>
      </c>
      <c r="G100">
        <v>2151.1479322217483</v>
      </c>
      <c r="H100">
        <v>2192.8845044027144</v>
      </c>
      <c r="I100" s="168">
        <v>307.69439697265625</v>
      </c>
    </row>
    <row r="101" spans="1:9" x14ac:dyDescent="0.25">
      <c r="A101" s="4">
        <v>100</v>
      </c>
      <c r="B101" s="4" t="s">
        <v>101</v>
      </c>
      <c r="C101" s="11" t="s">
        <v>136</v>
      </c>
      <c r="D101">
        <v>8.1246874999999985</v>
      </c>
      <c r="E101">
        <v>35.035000000000004</v>
      </c>
      <c r="F101">
        <v>25.509230769230768</v>
      </c>
      <c r="G101">
        <v>2153.9424013737989</v>
      </c>
      <c r="H101">
        <v>2195.7331918452533</v>
      </c>
      <c r="I101" s="168">
        <v>304.548828125</v>
      </c>
    </row>
    <row r="102" spans="1:9" x14ac:dyDescent="0.25">
      <c r="A102" s="4">
        <v>101</v>
      </c>
      <c r="B102" s="4" t="s">
        <v>102</v>
      </c>
      <c r="C102" s="11" t="s">
        <v>135</v>
      </c>
      <c r="D102">
        <v>8.1156250000000014</v>
      </c>
      <c r="E102">
        <v>35.064999999999998</v>
      </c>
      <c r="F102">
        <v>25.499743589743591</v>
      </c>
      <c r="G102">
        <v>2150.3619909729427</v>
      </c>
      <c r="H102">
        <v>2192.0833143217997</v>
      </c>
      <c r="I102" s="168">
        <v>312.10885620117188</v>
      </c>
    </row>
    <row r="103" spans="1:9" x14ac:dyDescent="0.25">
      <c r="A103" s="4">
        <v>102</v>
      </c>
      <c r="B103" s="4" t="s">
        <v>103</v>
      </c>
      <c r="C103" s="11" t="s">
        <v>136</v>
      </c>
      <c r="D103">
        <v>8.1159375000000011</v>
      </c>
      <c r="E103">
        <v>35.012500000000003</v>
      </c>
      <c r="F103">
        <v>23.301538461538467</v>
      </c>
      <c r="G103">
        <v>2157.0911679423748</v>
      </c>
      <c r="H103">
        <v>2198.9430507827924</v>
      </c>
      <c r="I103" s="168">
        <v>316.78280639648438</v>
      </c>
    </row>
    <row r="104" spans="1:9" x14ac:dyDescent="0.25">
      <c r="A104" s="4">
        <v>103</v>
      </c>
      <c r="B104" s="4" t="s">
        <v>104</v>
      </c>
      <c r="C104" s="11" t="s">
        <v>136</v>
      </c>
      <c r="D104">
        <v>8.1103125000000063</v>
      </c>
      <c r="E104">
        <v>34.984999999999999</v>
      </c>
      <c r="F104">
        <v>25.633589743589749</v>
      </c>
      <c r="G104">
        <v>2141.3779316437985</v>
      </c>
      <c r="H104">
        <v>2182.9249462735515</v>
      </c>
      <c r="I104" s="168">
        <v>315.60079956054688</v>
      </c>
    </row>
    <row r="105" spans="1:9" x14ac:dyDescent="0.25">
      <c r="A105" s="4">
        <v>104</v>
      </c>
      <c r="B105" s="4" t="s">
        <v>105</v>
      </c>
      <c r="C105" s="11" t="s">
        <v>136</v>
      </c>
      <c r="D105">
        <v>8.1093750000000053</v>
      </c>
      <c r="E105">
        <v>35.0625</v>
      </c>
      <c r="F105">
        <v>23.296153846153846</v>
      </c>
      <c r="G105">
        <v>2166.0293636917627</v>
      </c>
      <c r="H105">
        <v>2208.05466540611</v>
      </c>
      <c r="I105" s="168">
        <v>324.08935546875</v>
      </c>
    </row>
    <row r="106" spans="1:9" x14ac:dyDescent="0.25">
      <c r="A106" s="4">
        <v>105</v>
      </c>
      <c r="B106" s="4" t="s">
        <v>106</v>
      </c>
      <c r="C106" s="11" t="s">
        <v>135</v>
      </c>
      <c r="D106">
        <v>7.7053124999999971</v>
      </c>
      <c r="E106">
        <v>34.997500000000002</v>
      </c>
      <c r="F106">
        <v>25.996923076923082</v>
      </c>
      <c r="G106">
        <v>2151.10474818686</v>
      </c>
      <c r="H106">
        <v>2192.8404825111811</v>
      </c>
      <c r="I106" s="168">
        <v>960.54840087890625</v>
      </c>
    </row>
    <row r="107" spans="1:9" x14ac:dyDescent="0.25">
      <c r="A107" s="4">
        <v>106</v>
      </c>
      <c r="B107" s="4" t="s">
        <v>107</v>
      </c>
      <c r="C107" s="11" t="s">
        <v>136</v>
      </c>
      <c r="D107">
        <v>7.7128124999999947</v>
      </c>
      <c r="E107">
        <v>35.007500000000007</v>
      </c>
      <c r="F107">
        <v>25.582820512820515</v>
      </c>
      <c r="G107">
        <v>2150.0408957348313</v>
      </c>
      <c r="H107">
        <v>2191.7559891938786</v>
      </c>
      <c r="I107" s="168">
        <v>941.9310302734375</v>
      </c>
    </row>
    <row r="108" spans="1:9" x14ac:dyDescent="0.25">
      <c r="A108" s="4">
        <v>107</v>
      </c>
      <c r="B108" s="4" t="s">
        <v>108</v>
      </c>
      <c r="C108" s="11" t="s">
        <v>135</v>
      </c>
      <c r="D108">
        <v>7.6915624999999981</v>
      </c>
      <c r="E108">
        <v>35.019999999999996</v>
      </c>
      <c r="F108">
        <v>20.621025641025643</v>
      </c>
      <c r="G108">
        <v>2143.6933805628892</v>
      </c>
      <c r="H108">
        <v>2185.2853195325702</v>
      </c>
      <c r="I108" s="168">
        <v>990.8258056640625</v>
      </c>
    </row>
    <row r="109" spans="1:9" x14ac:dyDescent="0.25">
      <c r="A109" s="4">
        <v>108</v>
      </c>
      <c r="B109" s="4" t="s">
        <v>109</v>
      </c>
      <c r="C109" s="11" t="s">
        <v>136</v>
      </c>
      <c r="D109">
        <v>7.6928124999999961</v>
      </c>
      <c r="E109">
        <v>35.015000000000001</v>
      </c>
      <c r="F109">
        <v>25.648717948717945</v>
      </c>
      <c r="G109">
        <v>2142.9399196033537</v>
      </c>
      <c r="H109">
        <v>2184.517239923498</v>
      </c>
      <c r="I109" s="168">
        <v>988.50347900390625</v>
      </c>
    </row>
    <row r="110" spans="1:9" x14ac:dyDescent="0.25">
      <c r="A110" s="4">
        <v>109</v>
      </c>
      <c r="B110" s="4" t="s">
        <v>110</v>
      </c>
      <c r="C110" s="11" t="s">
        <v>136</v>
      </c>
      <c r="D110">
        <v>7.7150000000000016</v>
      </c>
      <c r="E110">
        <v>35.015000000000001</v>
      </c>
      <c r="F110">
        <v>20.467435897435902</v>
      </c>
      <c r="G110">
        <v>2152.9292205493889</v>
      </c>
      <c r="H110">
        <v>2194.7003532864878</v>
      </c>
      <c r="I110" s="168">
        <v>937.37188720703125</v>
      </c>
    </row>
    <row r="111" spans="1:9" x14ac:dyDescent="0.25">
      <c r="A111" s="4">
        <v>110</v>
      </c>
      <c r="B111" s="4" t="s">
        <v>111</v>
      </c>
      <c r="C111" s="11" t="s">
        <v>136</v>
      </c>
      <c r="D111">
        <v>7.6974999999999971</v>
      </c>
      <c r="E111">
        <v>35.002500000000005</v>
      </c>
      <c r="F111">
        <v>20.530000000000005</v>
      </c>
      <c r="G111">
        <v>2150.6711556224927</v>
      </c>
      <c r="H111">
        <v>2192.3984773838802</v>
      </c>
      <c r="I111" s="168">
        <v>979.2017822265625</v>
      </c>
    </row>
    <row r="112" spans="1:9" x14ac:dyDescent="0.25">
      <c r="A112" s="4">
        <v>111</v>
      </c>
      <c r="B112" s="4" t="s">
        <v>112</v>
      </c>
      <c r="C112" s="11" t="s">
        <v>135</v>
      </c>
      <c r="D112">
        <v>7.7053124999999998</v>
      </c>
      <c r="E112">
        <v>35.0075</v>
      </c>
      <c r="F112">
        <v>20.64692307692308</v>
      </c>
      <c r="G112">
        <v>2152.8315604189579</v>
      </c>
      <c r="H112">
        <v>2194.6007983542063</v>
      </c>
      <c r="I112" s="168">
        <v>961.0238037109375</v>
      </c>
    </row>
    <row r="113" spans="1:9" x14ac:dyDescent="0.25">
      <c r="A113" s="4">
        <v>112</v>
      </c>
      <c r="B113" s="4" t="s">
        <v>113</v>
      </c>
      <c r="C113" s="11" t="s">
        <v>135</v>
      </c>
      <c r="D113">
        <v>7.7003124999999955</v>
      </c>
      <c r="E113">
        <v>35.017499999999998</v>
      </c>
      <c r="F113">
        <v>20.561282051282053</v>
      </c>
      <c r="G113">
        <v>2155.821190725479</v>
      </c>
      <c r="H113">
        <v>2197.6484334679344</v>
      </c>
      <c r="I113" s="168">
        <v>974.55389404296875</v>
      </c>
    </row>
    <row r="114" spans="1:9" x14ac:dyDescent="0.25">
      <c r="A114" s="4">
        <v>113</v>
      </c>
      <c r="B114" s="4" t="s">
        <v>114</v>
      </c>
      <c r="C114" s="11" t="s">
        <v>135</v>
      </c>
      <c r="D114">
        <v>8.1028125000000006</v>
      </c>
      <c r="E114">
        <v>35.06</v>
      </c>
      <c r="F114">
        <v>20.061025641025633</v>
      </c>
      <c r="G114">
        <v>2160.1967434085022</v>
      </c>
      <c r="H114">
        <v>2202.1088806241137</v>
      </c>
      <c r="I114" s="168">
        <v>333.38827514648438</v>
      </c>
    </row>
    <row r="115" spans="1:9" x14ac:dyDescent="0.25">
      <c r="A115" s="4">
        <v>114</v>
      </c>
      <c r="B115" s="4" t="s">
        <v>115</v>
      </c>
      <c r="C115" s="11" t="s">
        <v>135</v>
      </c>
      <c r="D115">
        <v>8.1146875000000023</v>
      </c>
      <c r="E115">
        <v>35.012499999999996</v>
      </c>
      <c r="F115">
        <v>19.923846153846146</v>
      </c>
      <c r="G115">
        <v>2159.6074251759196</v>
      </c>
      <c r="H115">
        <v>2201.5081284391827</v>
      </c>
      <c r="I115" s="168">
        <v>322.55096435546875</v>
      </c>
    </row>
    <row r="116" spans="1:9" x14ac:dyDescent="0.25">
      <c r="A116" s="4">
        <v>115</v>
      </c>
      <c r="B116" s="4" t="s">
        <v>116</v>
      </c>
      <c r="C116" s="11" t="s">
        <v>136</v>
      </c>
      <c r="D116">
        <v>8.1187500000000021</v>
      </c>
      <c r="E116">
        <v>35.035000000000004</v>
      </c>
      <c r="F116">
        <v>23.247435897435896</v>
      </c>
      <c r="G116">
        <v>2147.4931250288228</v>
      </c>
      <c r="H116">
        <v>2189.1587866406317</v>
      </c>
      <c r="I116" s="168">
        <v>312.7635498046875</v>
      </c>
    </row>
    <row r="117" spans="1:9" x14ac:dyDescent="0.25">
      <c r="A117" s="4">
        <v>116</v>
      </c>
      <c r="B117" s="4" t="s">
        <v>117</v>
      </c>
      <c r="C117" s="11" t="s">
        <v>135</v>
      </c>
      <c r="D117">
        <v>8.117812500000003</v>
      </c>
      <c r="E117">
        <v>35.024999999999999</v>
      </c>
      <c r="F117">
        <v>23.213333333333342</v>
      </c>
      <c r="G117">
        <v>2159.281570485382</v>
      </c>
      <c r="H117">
        <v>2201.1759515159392</v>
      </c>
      <c r="I117" s="168">
        <v>315.504638671875</v>
      </c>
    </row>
    <row r="118" spans="1:9" x14ac:dyDescent="0.25">
      <c r="A118" s="4">
        <v>117</v>
      </c>
      <c r="B118" s="4" t="s">
        <v>118</v>
      </c>
      <c r="C118" s="11" t="s">
        <v>136</v>
      </c>
      <c r="D118">
        <v>8.119374999999998</v>
      </c>
      <c r="E118">
        <v>34.994999999999997</v>
      </c>
      <c r="F118">
        <v>23.039230769230766</v>
      </c>
      <c r="G118">
        <v>2149.2791745049417</v>
      </c>
      <c r="H118">
        <v>2190.9794890486864</v>
      </c>
      <c r="I118" s="168">
        <v>312.90847778320313</v>
      </c>
    </row>
    <row r="119" spans="1:9" x14ac:dyDescent="0.25">
      <c r="A119" s="4">
        <v>118</v>
      </c>
      <c r="B119" s="4" t="s">
        <v>119</v>
      </c>
      <c r="C119" s="11" t="s">
        <v>136</v>
      </c>
      <c r="D119">
        <v>8.1009375000000006</v>
      </c>
      <c r="E119">
        <v>35.052500000000002</v>
      </c>
      <c r="F119">
        <v>19.944102564102561</v>
      </c>
      <c r="G119">
        <v>2157.8598903068282</v>
      </c>
      <c r="H119">
        <v>2199.7266878985611</v>
      </c>
      <c r="I119" s="168">
        <v>334.9129638671875</v>
      </c>
    </row>
    <row r="120" spans="1:9" x14ac:dyDescent="0.25">
      <c r="A120" s="4">
        <v>119</v>
      </c>
      <c r="B120" s="4" t="s">
        <v>120</v>
      </c>
      <c r="C120" s="11" t="s">
        <v>135</v>
      </c>
      <c r="D120">
        <v>8.1187499999999986</v>
      </c>
      <c r="E120">
        <v>35.015000000000001</v>
      </c>
      <c r="F120">
        <v>20.238717948717952</v>
      </c>
      <c r="G120">
        <v>2155.8536750303738</v>
      </c>
      <c r="H120">
        <v>2197.681548033313</v>
      </c>
      <c r="I120" s="168">
        <v>317.9549560546875</v>
      </c>
    </row>
    <row r="121" spans="1:9" x14ac:dyDescent="0.25">
      <c r="A121" s="4">
        <v>120</v>
      </c>
      <c r="B121" s="4" t="s">
        <v>121</v>
      </c>
      <c r="C121" s="11" t="s">
        <v>136</v>
      </c>
      <c r="D121">
        <v>8.1150000000000002</v>
      </c>
      <c r="E121">
        <v>35.0075</v>
      </c>
      <c r="F121">
        <v>19.854358974358981</v>
      </c>
      <c r="G121">
        <v>2154.1768128272606</v>
      </c>
      <c r="H121">
        <v>2195.9721513497348</v>
      </c>
      <c r="I121" s="168">
        <v>321.49948120117188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pH</vt:lpstr>
      <vt:lpstr>pH averages</vt:lpstr>
      <vt:lpstr>Temp</vt:lpstr>
      <vt:lpstr>Temp Averages</vt:lpstr>
      <vt:lpstr>SALINITY</vt:lpstr>
      <vt:lpstr>Sal averages</vt:lpstr>
      <vt:lpstr>Alkalinity</vt:lpstr>
      <vt:lpstr>Alk Averages</vt:lpstr>
      <vt:lpstr>pco2</vt:lpstr>
      <vt:lpstr>pco2 averages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Mitchell</dc:creator>
  <cp:lastModifiedBy>Angus Mitchell</cp:lastModifiedBy>
  <dcterms:created xsi:type="dcterms:W3CDTF">2020-11-10T02:09:41Z</dcterms:created>
  <dcterms:modified xsi:type="dcterms:W3CDTF">2021-11-15T06:42:58Z</dcterms:modified>
</cp:coreProperties>
</file>